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35" activeTab="0"/>
  </bookViews>
  <sheets>
    <sheet name="个人所得税速算表" sheetId="1" r:id="rId1"/>
  </sheets>
  <definedNames>
    <definedName name="_xlnm.Print_Area" localSheetId="0">'个人所得税速算表'!$C$1:$G$52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<sst xmlns="http://schemas.openxmlformats.org/spreadsheetml/2006/main" count="22" uniqueCount="22">
  <si>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个人所得税速算表
</t>
  </si>
  <si>
    <t>请输入税前金额：</t>
  </si>
  <si>
    <t>应纳个人所得税：</t>
  </si>
  <si>
    <t>税 后 金 额 ：</t>
  </si>
  <si>
    <t>税前金额</t>
  </si>
  <si>
    <t>税率</t>
  </si>
  <si>
    <t>速算扣除数</t>
  </si>
  <si>
    <t>125000﹤Ｘ≦38500</t>
  </si>
  <si>
    <r>
      <t>﹥</t>
    </r>
    <r>
      <rPr>
        <sz val="10"/>
        <color indexed="8"/>
        <rFont val="宋体"/>
        <family val="0"/>
      </rPr>
      <t>83500</t>
    </r>
  </si>
  <si>
    <t>≧13505</t>
  </si>
  <si>
    <t>起征额</t>
  </si>
  <si>
    <r>
      <t>3500</t>
    </r>
    <r>
      <rPr>
        <sz val="10"/>
        <color indexed="8"/>
        <rFont val="宋体"/>
        <family val="0"/>
      </rPr>
      <t>﹤Ｘ≦5000</t>
    </r>
  </si>
  <si>
    <r>
      <t>0</t>
    </r>
    <r>
      <rPr>
        <sz val="10"/>
        <color indexed="8"/>
        <rFont val="宋体"/>
        <family val="0"/>
      </rPr>
      <t>～105</t>
    </r>
  </si>
  <si>
    <r>
      <t>5000</t>
    </r>
    <r>
      <rPr>
        <sz val="10"/>
        <color indexed="8"/>
        <rFont val="宋体"/>
        <family val="0"/>
      </rPr>
      <t>﹤Ｘ≦8000</t>
    </r>
  </si>
  <si>
    <r>
      <t>105</t>
    </r>
    <r>
      <rPr>
        <sz val="10"/>
        <color indexed="8"/>
        <rFont val="宋体"/>
        <family val="0"/>
      </rPr>
      <t>～555</t>
    </r>
  </si>
  <si>
    <r>
      <t>8000</t>
    </r>
    <r>
      <rPr>
        <sz val="10"/>
        <color indexed="8"/>
        <rFont val="宋体"/>
        <family val="0"/>
      </rPr>
      <t>﹤Ｘ≦12500</t>
    </r>
  </si>
  <si>
    <r>
      <t>555</t>
    </r>
    <r>
      <rPr>
        <sz val="10"/>
        <color indexed="8"/>
        <rFont val="宋体"/>
        <family val="0"/>
      </rPr>
      <t>～1005</t>
    </r>
  </si>
  <si>
    <r>
      <t>1005</t>
    </r>
    <r>
      <rPr>
        <sz val="10"/>
        <color indexed="8"/>
        <rFont val="宋体"/>
        <family val="0"/>
      </rPr>
      <t>～2755</t>
    </r>
  </si>
  <si>
    <r>
      <t>38500</t>
    </r>
    <r>
      <rPr>
        <sz val="10"/>
        <color indexed="8"/>
        <rFont val="宋体"/>
        <family val="0"/>
      </rPr>
      <t>﹤Ｘ≦58500</t>
    </r>
  </si>
  <si>
    <r>
      <t>2755</t>
    </r>
    <r>
      <rPr>
        <sz val="10"/>
        <color indexed="8"/>
        <rFont val="宋体"/>
        <family val="0"/>
      </rPr>
      <t>～5505</t>
    </r>
  </si>
  <si>
    <r>
      <t>58500</t>
    </r>
    <r>
      <rPr>
        <sz val="10"/>
        <color indexed="8"/>
        <rFont val="宋体"/>
        <family val="0"/>
      </rPr>
      <t>﹤Ｘ≦83500</t>
    </r>
  </si>
  <si>
    <r>
      <t>5505</t>
    </r>
    <r>
      <rPr>
        <sz val="10"/>
        <color indexed="8"/>
        <rFont val="宋体"/>
        <family val="0"/>
      </rPr>
      <t>～13505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</si>
</sst>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&gt;&quot;General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49"/>
      <name val="宋体"/>
      <family val="0"/>
    </font>
    <font>
      <b/>
      <sz val="14"/>
      <color indexed="18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4"/>
      <color theme="4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theme="4"/>
      </bottom>
    </border>
    <border>
      <left style="double">
        <color rgb="FFFF0000"/>
      </left>
      <right style="double">
        <color rgb="FFFF0000"/>
      </right>
      <top style="double">
        <color theme="4"/>
      </top>
      <bottom style="double">
        <color rgb="FFFF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top"/>
      <protection locked="0"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 applyProtection="1">
      <alignment horizontal="center" vertical="center"/>
      <protection locked="0"/>
    </xf>
    <xf numFmtId="0" fontId="48" fillId="33" borderId="12" xfId="0" applyNumberFormat="1" applyFont="1" applyFill="1" applyBorder="1" applyAlignment="1" applyProtection="1">
      <alignment horizontal="center" vertical="center"/>
      <protection locked="0"/>
    </xf>
    <xf numFmtId="9" fontId="48" fillId="33" borderId="12" xfId="0" applyNumberFormat="1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/>
    </xf>
    <xf numFmtId="184" fontId="48" fillId="33" borderId="12" xfId="0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center" vertical="center"/>
    </xf>
    <xf numFmtId="2" fontId="48" fillId="33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104775</xdr:rowOff>
    </xdr:from>
    <xdr:to>
      <xdr:col>7</xdr:col>
      <xdr:colOff>457200</xdr:colOff>
      <xdr:row>5</xdr:row>
      <xdr:rowOff>9525</xdr:rowOff>
    </xdr:to>
    <xdr:sp>
      <xdr:nvSpPr>
        <xdr:cNvPr id="1" name="AutoShape 109"/>
        <xdr:cNvSpPr>
          <a:spLocks/>
        </xdr:cNvSpPr>
      </xdr:nvSpPr>
      <xdr:spPr>
        <a:xfrm>
          <a:off x="5429250" y="676275"/>
          <a:ext cx="1057275" cy="600075"/>
        </a:xfrm>
        <a:prstGeom prst="cloudCallout">
          <a:avLst>
            <a:gd name="adj1" fmla="val -54310"/>
            <a:gd name="adj2" fmla="val 74287"/>
          </a:avLst>
        </a:prstGeom>
        <a:solidFill>
          <a:srgbClr val="99CCFF">
            <a:alpha val="97000"/>
          </a:srgbClr>
        </a:solidFill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请输入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已知金额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H26"/>
  <sheetViews>
    <sheetView tabSelected="1" zoomScale="119" zoomScaleNormal="119" zoomScalePageLayoutView="0" workbookViewId="0" topLeftCell="A13">
      <selection activeCell="F35" sqref="F35"/>
    </sheetView>
  </sheetViews>
  <sheetFormatPr defaultColWidth="9.00390625" defaultRowHeight="14.25"/>
  <cols>
    <col min="1" max="2" width="11.00390625" style="3" customWidth="1"/>
    <col min="3" max="3" width="2.625" style="3" customWidth="1"/>
    <col min="4" max="4" width="21.375" style="3" customWidth="1"/>
    <col min="5" max="5" width="5.50390625" style="3" customWidth="1"/>
    <col min="6" max="6" width="16.625" style="3" customWidth="1"/>
    <col min="7" max="7" width="11.00390625" style="3" customWidth="1"/>
    <col min="8" max="8" width="12.375" style="3" customWidth="1"/>
    <col min="9" max="16384" width="11.00390625" style="3" customWidth="1"/>
  </cols>
  <sheetData>
    <row r="1" spans="3:8" ht="45" customHeight="1">
      <c r="C1" s="1" t="s">
        <v>0</v>
      </c>
      <c r="D1" s="1"/>
      <c r="E1" s="1"/>
      <c r="F1" s="1"/>
      <c r="G1" s="1"/>
      <c r="H1" s="2"/>
    </row>
    <row r="4" spans="3:8" ht="14.25">
      <c r="C4" s="4"/>
      <c r="D4" s="4"/>
      <c r="E4" s="4"/>
      <c r="F4" s="4"/>
      <c r="G4" s="4"/>
      <c r="H4" s="4"/>
    </row>
    <row r="5" spans="3:8" ht="12" customHeight="1">
      <c r="C5" s="4"/>
      <c r="D5" s="4"/>
      <c r="E5" s="4"/>
      <c r="F5" s="4"/>
      <c r="G5" s="4"/>
      <c r="H5" s="5"/>
    </row>
    <row r="6" spans="3:7" ht="18" customHeight="1">
      <c r="C6" s="4"/>
      <c r="D6" s="6" t="s">
        <v>1</v>
      </c>
      <c r="E6" s="7"/>
      <c r="F6" s="8">
        <v>5000</v>
      </c>
      <c r="G6" s="4"/>
    </row>
    <row r="7" spans="3:7" ht="18" customHeight="1">
      <c r="C7" s="4"/>
      <c r="D7" s="6"/>
      <c r="E7" s="4"/>
      <c r="F7" s="9"/>
      <c r="G7" s="4"/>
    </row>
    <row r="8" spans="3:7" ht="18" customHeight="1">
      <c r="C8" s="4"/>
      <c r="D8" s="4"/>
      <c r="E8" s="4"/>
      <c r="F8" s="4"/>
      <c r="G8" s="4"/>
    </row>
    <row r="9" spans="3:7" ht="18" customHeight="1">
      <c r="C9" s="4"/>
      <c r="D9" s="6" t="s">
        <v>2</v>
      </c>
      <c r="E9" s="7"/>
      <c r="F9" s="6">
        <f>IF(F6&gt;E25,IF(F6-E25&gt;=80000,13505+((F6-E25-80000)*E23),IF(F6-E25&gt;=55000,5505+((F6-E25-55000)*E23),IF(F6-E25&gt;=35000,2755+((F6-E25-35000)*E21),IF(F6-E25&gt;=9000,1005+((F6-E25-9000)*E20),IF(F6-E25&gt;=4500,555+((F6-E25-4500)*E19),IF(F6-E25&gt;=1500,105+((F6-E25-1500)*E18),(F6-E25)*E17)))))),0)</f>
        <v>105</v>
      </c>
      <c r="G9" s="4"/>
    </row>
    <row r="10" spans="3:7" ht="18" customHeight="1">
      <c r="C10" s="4"/>
      <c r="D10" s="6"/>
      <c r="E10" s="7"/>
      <c r="F10" s="6"/>
      <c r="G10" s="4"/>
    </row>
    <row r="11" spans="3:7" ht="18" customHeight="1">
      <c r="C11" s="4"/>
      <c r="D11" s="4"/>
      <c r="E11" s="4"/>
      <c r="F11" s="4"/>
      <c r="G11" s="4"/>
    </row>
    <row r="12" spans="3:7" ht="18" customHeight="1">
      <c r="C12" s="4"/>
      <c r="D12" s="6" t="s">
        <v>3</v>
      </c>
      <c r="E12" s="7"/>
      <c r="F12" s="6">
        <f>F6-F9</f>
        <v>4895</v>
      </c>
      <c r="G12" s="4"/>
    </row>
    <row r="13" spans="3:7" ht="18" customHeight="1">
      <c r="C13" s="4"/>
      <c r="D13" s="6"/>
      <c r="E13" s="7"/>
      <c r="F13" s="6"/>
      <c r="G13" s="4"/>
    </row>
    <row r="14" spans="3:7" ht="6.75" customHeight="1">
      <c r="C14" s="4"/>
      <c r="D14" s="4"/>
      <c r="E14" s="4"/>
      <c r="F14" s="4"/>
      <c r="G14" s="4"/>
    </row>
    <row r="15" spans="3:7" ht="14.25">
      <c r="C15" s="4"/>
      <c r="D15" s="4"/>
      <c r="E15" s="4"/>
      <c r="F15" s="4"/>
      <c r="G15" s="4"/>
    </row>
    <row r="16" spans="3:7" ht="19.5" customHeight="1">
      <c r="C16" s="4"/>
      <c r="D16" s="10" t="s">
        <v>4</v>
      </c>
      <c r="E16" s="10" t="s">
        <v>5</v>
      </c>
      <c r="F16" s="10" t="s">
        <v>6</v>
      </c>
      <c r="G16" s="4"/>
    </row>
    <row r="17" spans="3:7" ht="19.5" customHeight="1">
      <c r="C17" s="4"/>
      <c r="D17" s="11" t="s">
        <v>11</v>
      </c>
      <c r="E17" s="12">
        <v>0.03</v>
      </c>
      <c r="F17" s="13" t="s">
        <v>12</v>
      </c>
      <c r="G17" s="4"/>
    </row>
    <row r="18" spans="4:7" ht="19.5" customHeight="1">
      <c r="D18" s="11" t="s">
        <v>13</v>
      </c>
      <c r="E18" s="12">
        <v>0.1</v>
      </c>
      <c r="F18" s="14" t="s">
        <v>14</v>
      </c>
      <c r="G18" s="4"/>
    </row>
    <row r="19" spans="4:7" ht="19.5" customHeight="1">
      <c r="D19" s="11" t="s">
        <v>15</v>
      </c>
      <c r="E19" s="12">
        <v>0.2</v>
      </c>
      <c r="F19" s="14" t="s">
        <v>16</v>
      </c>
      <c r="G19" s="4"/>
    </row>
    <row r="20" spans="4:7" ht="19.5" customHeight="1">
      <c r="D20" s="11" t="s">
        <v>7</v>
      </c>
      <c r="E20" s="12">
        <v>0.25</v>
      </c>
      <c r="F20" s="14" t="s">
        <v>17</v>
      </c>
      <c r="G20" s="4"/>
    </row>
    <row r="21" spans="4:7" ht="19.5" customHeight="1">
      <c r="D21" s="11" t="s">
        <v>18</v>
      </c>
      <c r="E21" s="12">
        <v>0.3</v>
      </c>
      <c r="F21" s="14" t="s">
        <v>19</v>
      </c>
      <c r="G21" s="4"/>
    </row>
    <row r="22" spans="4:7" ht="19.5" customHeight="1">
      <c r="D22" s="11" t="s">
        <v>20</v>
      </c>
      <c r="E22" s="12">
        <v>0.35</v>
      </c>
      <c r="F22" s="14" t="s">
        <v>21</v>
      </c>
      <c r="G22" s="4"/>
    </row>
    <row r="23" spans="4:7" ht="19.5" customHeight="1">
      <c r="D23" s="15" t="s">
        <v>8</v>
      </c>
      <c r="E23" s="12">
        <v>0.45</v>
      </c>
      <c r="F23" s="14" t="s">
        <v>9</v>
      </c>
      <c r="G23" s="4"/>
    </row>
    <row r="24" spans="4:7" ht="19.5" customHeight="1">
      <c r="D24" s="16"/>
      <c r="E24" s="16"/>
      <c r="F24" s="16"/>
      <c r="G24" s="4"/>
    </row>
    <row r="25" spans="4:7" ht="19.5" customHeight="1">
      <c r="D25" s="10" t="s">
        <v>10</v>
      </c>
      <c r="E25" s="17">
        <v>3500</v>
      </c>
      <c r="F25" s="17"/>
      <c r="G25" s="4"/>
    </row>
    <row r="26" ht="14.25">
      <c r="G26" s="4"/>
    </row>
  </sheetData>
  <sheetProtection/>
  <mergeCells count="8">
    <mergeCell ref="C1:G1"/>
    <mergeCell ref="E25:F25"/>
    <mergeCell ref="D6:D7"/>
    <mergeCell ref="D9:D10"/>
    <mergeCell ref="D12:D13"/>
    <mergeCell ref="F6:F7"/>
    <mergeCell ref="F9:F10"/>
    <mergeCell ref="F12:F13"/>
  </mergeCells>
  <printOptions horizontalCentered="1"/>
  <pageMargins left="0.2" right="0.2" top="0.39" bottom="0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2011-08-26T14:55:45Z</dcterms:created>
  <dcterms:modified xsi:type="dcterms:W3CDTF">2020-05-11T02:12:16Z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