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内含报酬率函数" sheetId="1" r:id="rId1"/>
    <sheet name="净现值函数" sheetId="2" r:id="rId2"/>
    <sheet name="现值指数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<sst xmlns="http://schemas.openxmlformats.org/spreadsheetml/2006/main" count="20" uniqueCount="10">
  <si>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年次</t>
  </si>
  <si>
    <t>投资成本</t>
  </si>
  <si>
    <t>净收益</t>
  </si>
  <si>
    <t>合计</t>
  </si>
  <si>
    <t>年贴现率</t>
  </si>
  <si>
    <t>内部报酬率</t>
  </si>
  <si>
    <t>期末投资成本</t>
  </si>
  <si>
    <t>…</t>
  </si>
  <si>
    <t>净现值</t>
  </si>
  <si>
    <t>现值比率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</si>
</sst>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center" vertical="center"/>
    </xf>
    <xf numFmtId="8" fontId="1" fillId="0" borderId="0" xfId="0" applyNumberFormat="1" applyFont="1" applyAlignment="1">
      <alignment/>
    </xf>
    <xf numFmtId="176" fontId="1" fillId="0" borderId="11" xfId="0" applyNumberFormat="1" applyFont="1" applyBorder="1" applyAlignment="1">
      <alignment horizontal="center"/>
    </xf>
    <xf numFmtId="9" fontId="1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K42" sqref="K42"/>
    </sheetView>
  </sheetViews>
  <sheetFormatPr defaultColWidth="9.00390625" defaultRowHeight="14.25"/>
  <cols>
    <col min="1" max="1" width="8.75390625" style="2" customWidth="1"/>
    <col min="2" max="2" width="12.625" style="2" bestFit="1" customWidth="1"/>
    <col min="3" max="3" width="12.25390625" style="2" customWidth="1"/>
    <col min="4" max="16384" width="8.75390625" style="2" customWidth="1"/>
  </cols>
  <sheetData>
    <row r="1" spans="1:4" s="1" customFormat="1" ht="18.75" customHeight="1">
      <c r="A1" s="3" t="s">
        <v>0</v>
      </c>
      <c r="B1" s="3" t="s">
        <v>1</v>
      </c>
      <c r="C1" s="3" t="s">
        <v>2</v>
      </c>
      <c r="D1" s="4"/>
    </row>
    <row r="2" spans="1:3" ht="13.5">
      <c r="A2" s="5">
        <v>0</v>
      </c>
      <c r="B2" s="6">
        <v>-150000</v>
      </c>
      <c r="C2" s="6"/>
    </row>
    <row r="3" spans="1:3" ht="13.5">
      <c r="A3" s="5">
        <v>1</v>
      </c>
      <c r="B3" s="6"/>
      <c r="C3" s="6">
        <v>50000</v>
      </c>
    </row>
    <row r="4" spans="1:3" ht="13.5">
      <c r="A4" s="5">
        <v>2</v>
      </c>
      <c r="B4" s="6"/>
      <c r="C4" s="6">
        <v>80000</v>
      </c>
    </row>
    <row r="5" spans="1:3" ht="13.5">
      <c r="A5" s="5">
        <v>3</v>
      </c>
      <c r="B5" s="6"/>
      <c r="C5" s="6">
        <v>120000</v>
      </c>
    </row>
    <row r="6" spans="1:3" ht="13.5">
      <c r="A6" s="5">
        <v>4</v>
      </c>
      <c r="B6" s="6"/>
      <c r="C6" s="7"/>
    </row>
    <row r="7" spans="1:3" ht="13.5">
      <c r="A7" s="8" t="s">
        <v>3</v>
      </c>
      <c r="B7" s="9">
        <f>SUM(B2:B6)</f>
        <v>-150000</v>
      </c>
      <c r="C7" s="15">
        <f>SUM(C3:C6)</f>
        <v>250000</v>
      </c>
    </row>
    <row r="8" spans="1:3" ht="15" customHeight="1">
      <c r="A8" s="10" t="s">
        <v>4</v>
      </c>
      <c r="B8" s="11" t="s">
        <v>5</v>
      </c>
      <c r="C8" s="11">
        <f>IRR(B2:C5,A9)</f>
        <v>0.260243046020906</v>
      </c>
    </row>
    <row r="9" spans="1:3" ht="13.5">
      <c r="A9" s="12">
        <v>0.1</v>
      </c>
      <c r="B9" s="13"/>
      <c r="C9" s="13"/>
    </row>
    <row r="11" ht="13.5">
      <c r="B11" s="16">
        <f>IRR(B2:C5,-10%)</f>
        <v>0.260243046020906</v>
      </c>
    </row>
    <row r="13" ht="13.5">
      <c r="B13" s="14">
        <f>NPV(10%,-10000,2500,4500,6500)</f>
        <v>795.7106755003051</v>
      </c>
    </row>
    <row r="18" spans="2:4" ht="13.5">
      <c r="B18" s="2">
        <v>21</v>
      </c>
      <c r="D18" s="2">
        <v>1</v>
      </c>
    </row>
    <row r="19" ht="13.5">
      <c r="F19" s="2">
        <v>1</v>
      </c>
    </row>
  </sheetData>
  <sheetProtection/>
  <mergeCells count="2"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11" sqref="G11"/>
    </sheetView>
  </sheetViews>
  <sheetFormatPr defaultColWidth="9.00390625" defaultRowHeight="14.25"/>
  <cols>
    <col min="1" max="1" width="8.75390625" style="2" customWidth="1"/>
    <col min="2" max="2" width="13.75390625" style="2" bestFit="1" customWidth="1"/>
    <col min="3" max="3" width="12.25390625" style="2" customWidth="1"/>
    <col min="4" max="16384" width="8.75390625" style="2" customWidth="1"/>
  </cols>
  <sheetData>
    <row r="1" spans="1:4" s="1" customFormat="1" ht="18.75" customHeight="1">
      <c r="A1" s="3" t="s">
        <v>0</v>
      </c>
      <c r="B1" s="3" t="s">
        <v>6</v>
      </c>
      <c r="C1" s="3" t="s">
        <v>2</v>
      </c>
      <c r="D1" s="4"/>
    </row>
    <row r="2" spans="1:3" ht="13.5">
      <c r="A2" s="5">
        <v>0</v>
      </c>
      <c r="B2" s="6">
        <v>-10000</v>
      </c>
      <c r="C2" s="6"/>
    </row>
    <row r="3" spans="1:3" ht="13.5">
      <c r="A3" s="5">
        <v>1</v>
      </c>
      <c r="B3" s="6"/>
      <c r="C3" s="6">
        <v>2500</v>
      </c>
    </row>
    <row r="4" spans="1:3" ht="13.5">
      <c r="A4" s="5">
        <v>2</v>
      </c>
      <c r="B4" s="6"/>
      <c r="C4" s="6">
        <v>4500</v>
      </c>
    </row>
    <row r="5" spans="1:3" ht="13.5">
      <c r="A5" s="5">
        <v>3</v>
      </c>
      <c r="B5" s="6"/>
      <c r="C5" s="6">
        <v>6500</v>
      </c>
    </row>
    <row r="6" spans="1:3" ht="13.5">
      <c r="A6" s="5" t="s">
        <v>7</v>
      </c>
      <c r="B6" s="6"/>
      <c r="C6" s="7"/>
    </row>
    <row r="7" spans="1:3" ht="14.25">
      <c r="A7" s="8" t="s">
        <v>3</v>
      </c>
      <c r="B7" s="9">
        <f>SUM(B2:B6)</f>
        <v>-10000</v>
      </c>
      <c r="C7" s="9">
        <f>SUM(C3:C6)</f>
        <v>13500</v>
      </c>
    </row>
    <row r="8" spans="1:3" ht="15" customHeight="1">
      <c r="A8" s="10" t="s">
        <v>4</v>
      </c>
      <c r="B8" s="11" t="s">
        <v>8</v>
      </c>
      <c r="C8" s="11">
        <f>NPV(A9,B2,C3,C4,C5)</f>
        <v>795.7106755003051</v>
      </c>
    </row>
    <row r="9" spans="1:3" ht="13.5">
      <c r="A9" s="12">
        <v>0.1</v>
      </c>
      <c r="B9" s="13"/>
      <c r="C9" s="13"/>
    </row>
    <row r="13" ht="13.5">
      <c r="B13" s="14">
        <f>NPV(10%,-10000,2500,4500,6500)</f>
        <v>795.7106755003051</v>
      </c>
    </row>
    <row r="18" spans="2:4" ht="13.5">
      <c r="B18" s="2">
        <v>21</v>
      </c>
      <c r="D18" s="2">
        <v>1</v>
      </c>
    </row>
    <row r="19" ht="13.5">
      <c r="F19" s="2">
        <v>1</v>
      </c>
    </row>
  </sheetData>
  <sheetProtection/>
  <mergeCells count="2">
    <mergeCell ref="B8:B9"/>
    <mergeCell ref="C8:C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25" sqref="C25"/>
    </sheetView>
  </sheetViews>
  <sheetFormatPr defaultColWidth="9.00390625" defaultRowHeight="14.25"/>
  <cols>
    <col min="1" max="1" width="8.75390625" style="2" customWidth="1"/>
    <col min="2" max="2" width="13.75390625" style="2" bestFit="1" customWidth="1"/>
    <col min="3" max="3" width="12.25390625" style="2" customWidth="1"/>
    <col min="4" max="16384" width="8.75390625" style="2" customWidth="1"/>
  </cols>
  <sheetData>
    <row r="1" spans="1:4" s="1" customFormat="1" ht="18.75" customHeight="1">
      <c r="A1" s="3" t="s">
        <v>0</v>
      </c>
      <c r="B1" s="3" t="s">
        <v>6</v>
      </c>
      <c r="C1" s="3" t="s">
        <v>2</v>
      </c>
      <c r="D1" s="4"/>
    </row>
    <row r="2" spans="1:3" ht="13.5">
      <c r="A2" s="5">
        <v>0</v>
      </c>
      <c r="B2" s="6">
        <v>-10000</v>
      </c>
      <c r="C2" s="6"/>
    </row>
    <row r="3" spans="1:3" ht="13.5">
      <c r="A3" s="5">
        <v>1</v>
      </c>
      <c r="B3" s="6"/>
      <c r="C3" s="6">
        <v>2500</v>
      </c>
    </row>
    <row r="4" spans="1:3" ht="13.5">
      <c r="A4" s="5">
        <v>2</v>
      </c>
      <c r="B4" s="6"/>
      <c r="C4" s="6">
        <v>4500</v>
      </c>
    </row>
    <row r="5" spans="1:3" ht="13.5">
      <c r="A5" s="5">
        <v>3</v>
      </c>
      <c r="B5" s="6"/>
      <c r="C5" s="6">
        <v>6500</v>
      </c>
    </row>
    <row r="6" spans="1:3" ht="13.5">
      <c r="A6" s="5" t="s">
        <v>7</v>
      </c>
      <c r="B6" s="6"/>
      <c r="C6" s="7"/>
    </row>
    <row r="7" spans="1:3" ht="14.25">
      <c r="A7" s="8" t="s">
        <v>3</v>
      </c>
      <c r="B7" s="9">
        <f>SUM(B2:B6)</f>
        <v>-10000</v>
      </c>
      <c r="C7" s="9">
        <f>SUM(C3:C6)</f>
        <v>13500</v>
      </c>
    </row>
    <row r="8" spans="1:3" ht="15" customHeight="1">
      <c r="A8" s="10" t="s">
        <v>4</v>
      </c>
      <c r="B8" s="11" t="s">
        <v>9</v>
      </c>
      <c r="C8" s="11">
        <f>NPV(A9,C3:C5)/-B2</f>
        <v>1.0875281743050336</v>
      </c>
    </row>
    <row r="9" spans="1:3" ht="13.5">
      <c r="A9" s="12">
        <v>0.1</v>
      </c>
      <c r="B9" s="13"/>
      <c r="C9" s="13"/>
    </row>
    <row r="13" ht="13.5">
      <c r="B13" s="14"/>
    </row>
  </sheetData>
  <sheetProtection/>
  <mergeCells count="2">
    <mergeCell ref="B8:B9"/>
    <mergeCell ref="C8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1996-12-17T01:32:42Z</dcterms:created>
  <dcterms:modified xsi:type="dcterms:W3CDTF">2020-05-13T03:24:25Z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