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35" windowHeight="11130" activeTab="0"/>
  </bookViews>
  <sheets>
    <sheet name="外币兑换" sheetId="1" r:id="rId1"/>
  </sheets>
  <definedNames>
    <definedName name="币别列表">'外币兑换'!$D$16:$D$36</definedName>
    <definedName name="兑换金额">'外币兑换'!$F$8</definedName>
    <definedName name="辅币">'外币兑换'!$I$10</definedName>
    <definedName name="辅币符号">VLOOKUP(辅币,牌价,8,0)</definedName>
    <definedName name="辅币汇率">VLOOKUP(辅币,牌价,4,0)/VLOOKUP(辅币,牌价,2,0)</definedName>
    <definedName name="辅币金额">'外币兑换'!$F$10</definedName>
    <definedName name="可兑金额">IF(ISERROR(1*兑换金额),"请输入正确的金额.",主币汇率/辅币汇率*兑换金额)</definedName>
    <definedName name="每日外汇牌价" localSheetId="0">'外币兑换'!$D$12:$J$35</definedName>
    <definedName name="牌价">'外币兑换'!$D$16:$K$36</definedName>
    <definedName name="主币">'外币兑换'!$I$8</definedName>
    <definedName name="主币符号">VLOOKUP(主币,牌价,8,0)</definedName>
    <definedName name="主币汇率">VLOOKUP(主币,牌价,4,0)/VLOOKUP(主币,牌价,2,0)</definedName>
  </definedNames>
  <calcPr fullCalcOnLoad="1"/>
</workbook>
</file>

<file path=xl/comments1.xml><?xml version="1.0" encoding="utf-8"?>
<comments xmlns="http://schemas.openxmlformats.org/spreadsheetml/2006/main">
  <authors>
    <author>顾斌</author>
  </authors>
  <commentList>
    <comment ref="B1" authorId="0">
      <text>
        <r>
          <rPr>
            <b/>
            <sz val="9"/>
            <rFont val="Times New Roman"/>
            <family val="1"/>
          </rPr>
          <t>----------------------------- Readme -----------------------------</t>
        </r>
        <r>
          <rPr>
            <b/>
            <sz val="9"/>
            <rFont val="宋体"/>
            <family val="0"/>
          </rPr>
          <t xml:space="preserve">
名称</t>
        </r>
        <r>
          <rPr>
            <b/>
            <sz val="9"/>
            <rFont val="Times New Roman"/>
            <family val="1"/>
          </rPr>
          <t xml:space="preserve">: </t>
        </r>
        <r>
          <rPr>
            <sz val="9"/>
            <rFont val="宋体"/>
            <family val="0"/>
          </rPr>
          <t xml:space="preserve">外汇兑换
</t>
        </r>
        <r>
          <rPr>
            <b/>
            <sz val="9"/>
            <rFont val="宋体"/>
            <family val="0"/>
          </rPr>
          <t>功能</t>
        </r>
        <r>
          <rPr>
            <b/>
            <sz val="9"/>
            <rFont val="Times New Roman"/>
            <family val="1"/>
          </rPr>
          <t xml:space="preserve">: </t>
        </r>
        <r>
          <rPr>
            <sz val="9"/>
            <rFont val="宋体"/>
            <family val="0"/>
          </rPr>
          <t>实现任意币种间的实时兑换</t>
        </r>
        <r>
          <rPr>
            <sz val="9"/>
            <rFont val="Times New Roman"/>
            <family val="1"/>
          </rPr>
          <t>.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技术要点</t>
        </r>
        <r>
          <rPr>
            <b/>
            <sz val="9"/>
            <rFont val="Times New Roman"/>
            <family val="1"/>
          </rPr>
          <t>:</t>
        </r>
        <r>
          <rPr>
            <sz val="9"/>
            <rFont val="宋体"/>
            <family val="0"/>
          </rPr>
          <t>数据的在线更新</t>
        </r>
        <r>
          <rPr>
            <sz val="9"/>
            <rFont val="Times New Roman"/>
            <family val="1"/>
          </rPr>
          <t xml:space="preserve">.
</t>
        </r>
        <r>
          <rPr>
            <b/>
            <sz val="9"/>
            <rFont val="宋体"/>
            <family val="0"/>
          </rPr>
          <t>使用说明</t>
        </r>
        <r>
          <rPr>
            <b/>
            <sz val="9"/>
            <rFont val="Times New Roman"/>
            <family val="1"/>
          </rPr>
          <t xml:space="preserve">: </t>
        </r>
        <r>
          <rPr>
            <sz val="9"/>
            <rFont val="Times New Roman"/>
            <family val="1"/>
          </rPr>
          <t xml:space="preserve">1) </t>
        </r>
        <r>
          <rPr>
            <sz val="9"/>
            <rFont val="宋体"/>
            <family val="0"/>
          </rPr>
          <t>您只需右击任一币种</t>
        </r>
        <r>
          <rPr>
            <sz val="9"/>
            <rFont val="Times New Roman"/>
            <family val="1"/>
          </rPr>
          <t xml:space="preserve">, </t>
        </r>
        <r>
          <rPr>
            <sz val="9"/>
            <rFont val="宋体"/>
            <family val="0"/>
          </rPr>
          <t xml:space="preserve">从快捷菜单中选择
</t>
        </r>
        <r>
          <rPr>
            <sz val="9"/>
            <rFont val="Times New Roman"/>
            <family val="1"/>
          </rPr>
          <t xml:space="preserve">                        " </t>
        </r>
        <r>
          <rPr>
            <sz val="9"/>
            <rFont val="宋体"/>
            <family val="0"/>
          </rPr>
          <t>！更新数据</t>
        </r>
        <r>
          <rPr>
            <sz val="9"/>
            <rFont val="Times New Roman"/>
            <family val="1"/>
          </rPr>
          <t xml:space="preserve"> (R) "  </t>
        </r>
        <r>
          <rPr>
            <sz val="9"/>
            <rFont val="宋体"/>
            <family val="0"/>
          </rPr>
          <t xml:space="preserve">即可自动下载当日最
</t>
        </r>
        <r>
          <rPr>
            <sz val="9"/>
            <rFont val="Times New Roman"/>
            <family val="1"/>
          </rPr>
          <t xml:space="preserve">                        </t>
        </r>
        <r>
          <rPr>
            <sz val="9"/>
            <rFont val="宋体"/>
            <family val="0"/>
          </rPr>
          <t>新外汇牌价</t>
        </r>
        <r>
          <rPr>
            <sz val="9"/>
            <rFont val="Times New Roman"/>
            <family val="1"/>
          </rPr>
          <t xml:space="preserve"> (</t>
        </r>
        <r>
          <rPr>
            <sz val="9"/>
            <rFont val="宋体"/>
            <family val="0"/>
          </rPr>
          <t>请确认您已经接入</t>
        </r>
        <r>
          <rPr>
            <sz val="9"/>
            <rFont val="Times New Roman"/>
            <family val="1"/>
          </rPr>
          <t xml:space="preserve"> Internet).
                    2) </t>
        </r>
        <r>
          <rPr>
            <sz val="9"/>
            <rFont val="宋体"/>
            <family val="0"/>
          </rPr>
          <t>滑动条可提供</t>
        </r>
        <r>
          <rPr>
            <sz val="9"/>
            <rFont val="Times New Roman"/>
            <family val="1"/>
          </rPr>
          <t xml:space="preserve"> 1-10000 </t>
        </r>
        <r>
          <rPr>
            <sz val="9"/>
            <rFont val="宋体"/>
            <family val="0"/>
          </rPr>
          <t>之间的数值调整</t>
        </r>
        <r>
          <rPr>
            <sz val="9"/>
            <rFont val="Times New Roman"/>
            <family val="1"/>
          </rPr>
          <t xml:space="preserve">,
                        </t>
        </r>
        <r>
          <rPr>
            <sz val="9"/>
            <rFont val="宋体"/>
            <family val="0"/>
          </rPr>
          <t>你也可以直接输入待兑</t>
        </r>
        <r>
          <rPr>
            <b/>
            <sz val="9"/>
            <color indexed="53"/>
            <rFont val="宋体"/>
            <family val="0"/>
          </rPr>
          <t>主币</t>
        </r>
        <r>
          <rPr>
            <sz val="9"/>
            <rFont val="宋体"/>
            <family val="0"/>
          </rPr>
          <t>金额</t>
        </r>
        <r>
          <rPr>
            <sz val="9"/>
            <rFont val="Times New Roman"/>
            <family val="1"/>
          </rPr>
          <t>.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编制</t>
        </r>
        <r>
          <rPr>
            <b/>
            <sz val="9"/>
            <rFont val="Times New Roman"/>
            <family val="1"/>
          </rPr>
          <t>:</t>
        </r>
        <r>
          <rPr>
            <sz val="9"/>
            <rFont val="Times New Roman"/>
            <family val="1"/>
          </rPr>
          <t xml:space="preserve"> </t>
        </r>
        <r>
          <rPr>
            <sz val="9"/>
            <rFont val="宋体"/>
            <family val="0"/>
          </rPr>
          <t>顾斌</t>
        </r>
        <r>
          <rPr>
            <sz val="9"/>
            <rFont val="Times New Roman"/>
            <family val="1"/>
          </rPr>
          <t xml:space="preserve">  01-5-23  V2.1
---------------------------------------------------------------------
</t>
        </r>
        <r>
          <rPr>
            <sz val="9"/>
            <rFont val="宋体"/>
            <family val="0"/>
          </rPr>
          <t>版权所有</t>
        </r>
        <r>
          <rPr>
            <sz val="9"/>
            <rFont val="Times New Roman"/>
            <family val="1"/>
          </rPr>
          <t xml:space="preserve"> (C)</t>
        </r>
      </text>
    </comment>
  </commentList>
</comments>
</file>

<file path=xl/sharedStrings.xml><?xml version="1.0" encoding="utf-8"?>
<sst xmlns="http://schemas.openxmlformats.org/spreadsheetml/2006/main" count="58" uniqueCount="52">
  <si>
    <t>外 汇 实 时 兑 换 助 理</t>
  </si>
  <si>
    <r>
      <t>本模板可实现任意币种间的实时兑换</t>
    </r>
    <r>
      <rPr>
        <sz val="9"/>
        <color indexed="23"/>
        <rFont val="Times New Roman"/>
        <family val="1"/>
      </rPr>
      <t xml:space="preserve">, </t>
    </r>
    <r>
      <rPr>
        <sz val="9"/>
        <color indexed="23"/>
        <rFont val="宋体"/>
        <family val="0"/>
      </rPr>
      <t>并可以透过</t>
    </r>
    <r>
      <rPr>
        <sz val="9"/>
        <color indexed="23"/>
        <rFont val="Times New Roman"/>
        <family val="1"/>
      </rPr>
      <t xml:space="preserve"> Web </t>
    </r>
    <r>
      <rPr>
        <sz val="9"/>
        <color indexed="23"/>
        <rFont val="宋体"/>
        <family val="0"/>
      </rPr>
      <t>页进行汇率的</t>
    </r>
    <r>
      <rPr>
        <b/>
        <u val="single"/>
        <sz val="9"/>
        <color indexed="23"/>
        <rFont val="宋体"/>
        <family val="0"/>
      </rPr>
      <t>在线更新</t>
    </r>
    <r>
      <rPr>
        <b/>
        <sz val="9"/>
        <color indexed="23"/>
        <rFont val="Times New Roman"/>
        <family val="1"/>
      </rPr>
      <t>.</t>
    </r>
  </si>
  <si>
    <r>
      <t>您只需右击任一币种</t>
    </r>
    <r>
      <rPr>
        <sz val="9"/>
        <color indexed="23"/>
        <rFont val="Times New Roman"/>
        <family val="1"/>
      </rPr>
      <t xml:space="preserve">, </t>
    </r>
    <r>
      <rPr>
        <sz val="9"/>
        <color indexed="23"/>
        <rFont val="宋体"/>
        <family val="0"/>
      </rPr>
      <t>从快捷菜单中选择</t>
    </r>
    <r>
      <rPr>
        <sz val="9"/>
        <color indexed="23"/>
        <rFont val="Times New Roman"/>
        <family val="1"/>
      </rPr>
      <t xml:space="preserve"> "</t>
    </r>
    <r>
      <rPr>
        <sz val="9"/>
        <color indexed="61"/>
        <rFont val="Times New Roman"/>
        <family val="1"/>
      </rPr>
      <t xml:space="preserve"> </t>
    </r>
    <r>
      <rPr>
        <sz val="9"/>
        <color indexed="61"/>
        <rFont val="宋体"/>
        <family val="0"/>
      </rPr>
      <t>！</t>
    </r>
    <r>
      <rPr>
        <sz val="9"/>
        <rFont val="宋体"/>
        <family val="0"/>
      </rPr>
      <t>更新数据</t>
    </r>
    <r>
      <rPr>
        <sz val="9"/>
        <rFont val="Times New Roman"/>
        <family val="1"/>
      </rPr>
      <t>(R)</t>
    </r>
    <r>
      <rPr>
        <sz val="9"/>
        <color indexed="23"/>
        <rFont val="Times New Roman"/>
        <family val="1"/>
      </rPr>
      <t xml:space="preserve"> " </t>
    </r>
    <r>
      <rPr>
        <sz val="9"/>
        <color indexed="23"/>
        <rFont val="宋体"/>
        <family val="0"/>
      </rPr>
      <t>即可自动下载最新外汇牌价.</t>
    </r>
  </si>
  <si>
    <t>汇率计算以人民币元作为本位币.</t>
  </si>
  <si>
    <r>
      <t>主币</t>
    </r>
    <r>
      <rPr>
        <sz val="9"/>
        <rFont val="Arial"/>
        <family val="2"/>
      </rPr>
      <t xml:space="preserve"> </t>
    </r>
  </si>
  <si>
    <t>人民币元</t>
  </si>
  <si>
    <t>辅币</t>
  </si>
  <si>
    <t>美元</t>
  </si>
  <si>
    <t>币种</t>
  </si>
  <si>
    <t>单位</t>
  </si>
  <si>
    <t>现钞买入</t>
  </si>
  <si>
    <t>现汇买入</t>
  </si>
  <si>
    <t>中间价</t>
  </si>
  <si>
    <t>现汇卖出</t>
  </si>
  <si>
    <t>现钞卖出</t>
  </si>
  <si>
    <t>符号</t>
  </si>
  <si>
    <t>US$</t>
  </si>
  <si>
    <t>德国马克</t>
  </si>
  <si>
    <t>JY</t>
  </si>
  <si>
    <t>澳元</t>
  </si>
  <si>
    <t>DM</t>
  </si>
  <si>
    <t>新加坡元</t>
  </si>
  <si>
    <t>HK$</t>
  </si>
  <si>
    <t>瑞士法郎</t>
  </si>
  <si>
    <t>$</t>
  </si>
  <si>
    <t>荷兰盾</t>
  </si>
  <si>
    <t>￡</t>
  </si>
  <si>
    <t>比利时法郎</t>
  </si>
  <si>
    <t>S$</t>
  </si>
  <si>
    <t>意大利里拉</t>
  </si>
  <si>
    <t>瑞典克郎</t>
  </si>
  <si>
    <t>Sfr.</t>
  </si>
  <si>
    <t>挪威克郎</t>
  </si>
  <si>
    <t>F</t>
  </si>
  <si>
    <t>丹麦克郎</t>
  </si>
  <si>
    <t>NLG</t>
  </si>
  <si>
    <t>奥地利先令</t>
  </si>
  <si>
    <t>FB</t>
  </si>
  <si>
    <t>澳门元</t>
  </si>
  <si>
    <t>Lit</t>
  </si>
  <si>
    <t>芬兰马克</t>
  </si>
  <si>
    <t>kr</t>
  </si>
  <si>
    <t>欧元</t>
  </si>
  <si>
    <t>日元</t>
  </si>
  <si>
    <t>港币</t>
  </si>
  <si>
    <t>ATS</t>
  </si>
  <si>
    <t>英镑</t>
  </si>
  <si>
    <t>加拿大元</t>
  </si>
  <si>
    <t>FM</t>
  </si>
  <si>
    <t>法国法郎</t>
  </si>
  <si>
    <t>€</t>
  </si>
  <si>
    <t>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</si>
</sst>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00_);[Red]\(#,##0.0000\)"/>
    <numFmt numFmtId="181" formatCode="#,##0.00_);[Red]\(#,##0.00\)"/>
  </numFmts>
  <fonts count="5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24"/>
      <color indexed="21"/>
      <name val="华文琥珀"/>
      <family val="0"/>
    </font>
    <font>
      <sz val="9"/>
      <color indexed="12"/>
      <name val="宋体"/>
      <family val="0"/>
    </font>
    <font>
      <sz val="9"/>
      <color indexed="55"/>
      <name val="宋体"/>
      <family val="0"/>
    </font>
    <font>
      <sz val="9"/>
      <color indexed="23"/>
      <name val="宋体"/>
      <family val="0"/>
    </font>
    <font>
      <i/>
      <sz val="9"/>
      <color indexed="23"/>
      <name val="宋体"/>
      <family val="0"/>
    </font>
    <font>
      <b/>
      <sz val="9"/>
      <color indexed="51"/>
      <name val="Tahoma"/>
      <family val="2"/>
    </font>
    <font>
      <sz val="9"/>
      <color indexed="42"/>
      <name val="Tahoma"/>
      <family val="2"/>
    </font>
    <font>
      <sz val="9"/>
      <name val="Times New Roman"/>
      <family val="1"/>
    </font>
    <font>
      <sz val="10.5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color indexed="23"/>
      <name val="Times New Roman"/>
      <family val="1"/>
    </font>
    <font>
      <b/>
      <u val="single"/>
      <sz val="9"/>
      <color indexed="23"/>
      <name val="宋体"/>
      <family val="0"/>
    </font>
    <font>
      <b/>
      <sz val="9"/>
      <color indexed="23"/>
      <name val="Times New Roman"/>
      <family val="1"/>
    </font>
    <font>
      <sz val="9"/>
      <color indexed="61"/>
      <name val="Times New Roman"/>
      <family val="1"/>
    </font>
    <font>
      <sz val="9"/>
      <color indexed="61"/>
      <name val="宋体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宋体"/>
      <family val="0"/>
    </font>
    <font>
      <b/>
      <sz val="9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hair">
        <color indexed="57"/>
      </bottom>
    </border>
    <border>
      <left style="thin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 style="thin">
        <color indexed="57"/>
      </left>
      <right>
        <color indexed="63"/>
      </right>
      <top style="hair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7"/>
      </right>
      <top style="thin">
        <color indexed="57"/>
      </top>
      <bottom style="hair">
        <color indexed="57"/>
      </bottom>
    </border>
    <border>
      <left>
        <color indexed="63"/>
      </left>
      <right style="thin">
        <color indexed="57"/>
      </right>
      <top style="hair">
        <color indexed="57"/>
      </top>
      <bottom style="hair">
        <color indexed="57"/>
      </bottom>
    </border>
    <border>
      <left>
        <color indexed="63"/>
      </left>
      <right style="thin">
        <color indexed="57"/>
      </right>
      <top style="hair">
        <color indexed="57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180" fontId="5" fillId="0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left" vertical="center" indent="1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horizontal="left" vertical="center" inden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3" xfId="0" applyNumberFormat="1" applyFont="1" applyFill="1" applyBorder="1" applyAlignment="1" applyProtection="1">
      <alignment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24" applyFont="1" applyFill="1" applyBorder="1" applyAlignment="1" applyProtection="1">
      <alignment horizontal="left" vertical="center"/>
      <protection hidden="1"/>
    </xf>
    <xf numFmtId="181" fontId="2" fillId="0" borderId="16" xfId="0" applyNumberFormat="1" applyFont="1" applyFill="1" applyBorder="1" applyAlignment="1" applyProtection="1">
      <alignment horizontal="center" vertical="center"/>
      <protection hidden="1"/>
    </xf>
    <xf numFmtId="181" fontId="8" fillId="33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24" applyFont="1" applyFill="1" applyBorder="1" applyAlignment="1" applyProtection="1">
      <alignment horizontal="left" vertical="center"/>
      <protection hidden="1"/>
    </xf>
    <xf numFmtId="180" fontId="2" fillId="0" borderId="20" xfId="0" applyNumberFormat="1" applyFont="1" applyFill="1" applyBorder="1" applyAlignment="1" applyProtection="1">
      <alignment horizontal="center" vertical="center"/>
      <protection hidden="1"/>
    </xf>
    <xf numFmtId="181" fontId="9" fillId="33" borderId="20" xfId="0" applyNumberFormat="1" applyFont="1" applyFill="1" applyBorder="1" applyAlignment="1" applyProtection="1">
      <alignment horizontal="right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2" fontId="0" fillId="0" borderId="0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vertical="center"/>
      <protection hidden="1"/>
    </xf>
    <xf numFmtId="0" fontId="2" fillId="0" borderId="23" xfId="0" applyNumberFormat="1" applyFont="1" applyFill="1" applyBorder="1" applyAlignment="1" applyProtection="1">
      <alignment vertical="center"/>
      <protection hidden="1"/>
    </xf>
    <xf numFmtId="0" fontId="2" fillId="0" borderId="24" xfId="0" applyNumberFormat="1" applyFont="1" applyFill="1" applyBorder="1" applyAlignment="1" applyProtection="1">
      <alignment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FF0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19050</xdr:rowOff>
    </xdr:from>
    <xdr:to>
      <xdr:col>9</xdr:col>
      <xdr:colOff>600075</xdr:colOff>
      <xdr:row>8</xdr:row>
      <xdr:rowOff>142875</xdr:rowOff>
    </xdr:to>
    <xdr:pic>
      <xdr:nvPicPr>
        <xdr:cNvPr id="1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6800" y="1885950"/>
          <a:ext cx="4248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</xdr:row>
      <xdr:rowOff>219075</xdr:rowOff>
    </xdr:from>
    <xdr:to>
      <xdr:col>3</xdr:col>
      <xdr:colOff>228600</xdr:colOff>
      <xdr:row>4</xdr:row>
      <xdr:rowOff>0</xdr:rowOff>
    </xdr:to>
    <xdr:pic>
      <xdr:nvPicPr>
        <xdr:cNvPr id="2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038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142875</xdr:rowOff>
    </xdr:from>
    <xdr:to>
      <xdr:col>3</xdr:col>
      <xdr:colOff>228600</xdr:colOff>
      <xdr:row>5</xdr:row>
      <xdr:rowOff>9525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2001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133350</xdr:rowOff>
    </xdr:from>
    <xdr:to>
      <xdr:col>3</xdr:col>
      <xdr:colOff>228600</xdr:colOff>
      <xdr:row>6</xdr:row>
      <xdr:rowOff>9525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3430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3.png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49"/>
  <sheetViews>
    <sheetView showGridLines="0" tabSelected="1" workbookViewId="0" topLeftCell="B1">
      <selection activeCell="E52" sqref="E52"/>
    </sheetView>
  </sheetViews>
  <sheetFormatPr defaultColWidth="9.140625" defaultRowHeight="12.75"/>
  <cols>
    <col min="1" max="1" width="19.00390625" style="2" hidden="1" customWidth="1"/>
    <col min="2" max="2" width="11.421875" style="2" customWidth="1"/>
    <col min="3" max="3" width="4.28125" style="3" customWidth="1"/>
    <col min="4" max="4" width="11.140625" style="2" customWidth="1"/>
    <col min="5" max="5" width="7.7109375" style="2" customWidth="1"/>
    <col min="6" max="7" width="9.140625" style="2" customWidth="1"/>
    <col min="8" max="8" width="8.7109375" style="4" customWidth="1"/>
    <col min="9" max="10" width="9.140625" style="4" customWidth="1"/>
    <col min="11" max="11" width="8.421875" style="5" customWidth="1"/>
    <col min="12" max="12" width="4.28125" style="3" customWidth="1"/>
    <col min="13" max="13" width="8.57421875" style="2" customWidth="1"/>
    <col min="14" max="15" width="10.00390625" style="2" customWidth="1"/>
    <col min="16" max="16" width="15.7109375" style="2" customWidth="1"/>
    <col min="17" max="17" width="6.28125" style="2" customWidth="1"/>
    <col min="18" max="18" width="8.57421875" style="2" customWidth="1"/>
    <col min="19" max="19" width="14.28125" style="2" customWidth="1"/>
    <col min="20" max="16384" width="9.140625" style="2" customWidth="1"/>
  </cols>
  <sheetData>
    <row r="1" spans="2:19" ht="18.75" customHeight="1">
      <c r="B1" s="6"/>
      <c r="C1" s="6"/>
      <c r="D1" s="6"/>
      <c r="E1" s="6"/>
      <c r="F1" s="6"/>
      <c r="G1" s="6"/>
      <c r="H1" s="7"/>
      <c r="I1" s="7"/>
      <c r="J1" s="7"/>
      <c r="K1" s="41"/>
      <c r="L1" s="6"/>
      <c r="M1" s="6"/>
      <c r="N1" s="6"/>
      <c r="O1" s="6"/>
      <c r="P1" s="6"/>
      <c r="Q1" s="6"/>
      <c r="R1" s="6"/>
      <c r="S1" s="6"/>
    </row>
    <row r="2" spans="2:19" ht="45.75" customHeight="1">
      <c r="B2" s="6"/>
      <c r="D2" s="8" t="s">
        <v>0</v>
      </c>
      <c r="E2" s="9"/>
      <c r="F2" s="9"/>
      <c r="G2" s="9"/>
      <c r="H2" s="10"/>
      <c r="I2" s="10"/>
      <c r="J2" s="10"/>
      <c r="M2" s="6"/>
      <c r="N2" s="6"/>
      <c r="O2" s="6"/>
      <c r="P2" s="6"/>
      <c r="Q2" s="6"/>
      <c r="R2" s="6"/>
      <c r="S2" s="6"/>
    </row>
    <row r="3" spans="2:19" ht="18.75" customHeight="1">
      <c r="B3" s="6"/>
      <c r="D3" s="11"/>
      <c r="E3" s="3"/>
      <c r="F3" s="3"/>
      <c r="G3" s="3"/>
      <c r="H3" s="12"/>
      <c r="I3" s="12"/>
      <c r="J3" s="12"/>
      <c r="M3" s="6"/>
      <c r="N3" s="6"/>
      <c r="O3" s="6"/>
      <c r="P3" s="6"/>
      <c r="Q3" s="6"/>
      <c r="R3" s="6"/>
      <c r="S3" s="6"/>
    </row>
    <row r="4" spans="2:19" ht="12">
      <c r="B4" s="6"/>
      <c r="D4" s="13" t="s">
        <v>1</v>
      </c>
      <c r="E4" s="14"/>
      <c r="F4" s="15"/>
      <c r="G4" s="15"/>
      <c r="H4" s="16"/>
      <c r="I4" s="16"/>
      <c r="J4" s="16"/>
      <c r="K4" s="42"/>
      <c r="M4" s="6"/>
      <c r="N4" s="6"/>
      <c r="O4" s="6"/>
      <c r="P4" s="6"/>
      <c r="Q4" s="6"/>
      <c r="R4" s="6"/>
      <c r="S4" s="6"/>
    </row>
    <row r="5" spans="2:19" ht="12">
      <c r="B5" s="6"/>
      <c r="D5" s="17" t="s">
        <v>2</v>
      </c>
      <c r="E5" s="18"/>
      <c r="F5" s="19"/>
      <c r="G5" s="19"/>
      <c r="H5" s="20"/>
      <c r="I5" s="20"/>
      <c r="J5" s="20"/>
      <c r="K5" s="43"/>
      <c r="M5" s="6"/>
      <c r="N5" s="6"/>
      <c r="O5" s="6"/>
      <c r="P5" s="6"/>
      <c r="Q5" s="6"/>
      <c r="R5" s="6"/>
      <c r="S5" s="6"/>
    </row>
    <row r="6" spans="2:19" ht="11.25">
      <c r="B6" s="6"/>
      <c r="D6" s="21" t="s">
        <v>3</v>
      </c>
      <c r="E6" s="22"/>
      <c r="F6" s="23"/>
      <c r="G6" s="23"/>
      <c r="H6" s="24"/>
      <c r="I6" s="24"/>
      <c r="J6" s="24"/>
      <c r="K6" s="44"/>
      <c r="M6" s="6"/>
      <c r="N6" s="6"/>
      <c r="O6" s="6"/>
      <c r="P6" s="6"/>
      <c r="Q6" s="6"/>
      <c r="R6" s="6"/>
      <c r="S6" s="6"/>
    </row>
    <row r="7" spans="2:19" ht="15" customHeight="1">
      <c r="B7" s="6"/>
      <c r="D7" s="25"/>
      <c r="E7" s="25"/>
      <c r="F7" s="25"/>
      <c r="G7" s="25"/>
      <c r="H7" s="25"/>
      <c r="I7" s="25"/>
      <c r="J7" s="25"/>
      <c r="K7" s="25"/>
      <c r="M7" s="6"/>
      <c r="N7" s="6"/>
      <c r="O7" s="6"/>
      <c r="P7" s="6"/>
      <c r="Q7" s="6"/>
      <c r="R7" s="6"/>
      <c r="S7" s="6"/>
    </row>
    <row r="8" spans="2:19" ht="13.5" customHeight="1">
      <c r="B8" s="6"/>
      <c r="D8" s="26" t="s">
        <v>4</v>
      </c>
      <c r="E8" s="27" t="str">
        <f>主币符号</f>
        <v>￥</v>
      </c>
      <c r="F8" s="28">
        <v>3559</v>
      </c>
      <c r="G8" s="28"/>
      <c r="H8" s="28"/>
      <c r="I8" s="45" t="s">
        <v>5</v>
      </c>
      <c r="J8" s="46"/>
      <c r="K8" s="3"/>
      <c r="M8" s="6"/>
      <c r="N8" s="6"/>
      <c r="O8" s="6"/>
      <c r="P8" s="6"/>
      <c r="Q8" s="6"/>
      <c r="R8" s="6"/>
      <c r="S8" s="6"/>
    </row>
    <row r="9" spans="2:19" ht="12" customHeight="1">
      <c r="B9" s="6"/>
      <c r="D9" s="29"/>
      <c r="E9" s="30"/>
      <c r="F9" s="30"/>
      <c r="G9" s="30"/>
      <c r="H9" s="30"/>
      <c r="I9" s="30"/>
      <c r="J9" s="47"/>
      <c r="K9" s="3"/>
      <c r="M9" s="6"/>
      <c r="N9" s="6"/>
      <c r="O9" s="6"/>
      <c r="P9" s="6"/>
      <c r="Q9" s="6"/>
      <c r="R9" s="6"/>
      <c r="S9" s="6"/>
    </row>
    <row r="10" spans="2:19" ht="13.5" customHeight="1">
      <c r="B10" s="6"/>
      <c r="D10" s="31" t="s">
        <v>6</v>
      </c>
      <c r="E10" s="32" t="str">
        <f>辅币符号</f>
        <v>US$</v>
      </c>
      <c r="F10" s="33">
        <f>可兑金额</f>
        <v>430.6266410154029</v>
      </c>
      <c r="G10" s="33"/>
      <c r="H10" s="33"/>
      <c r="I10" s="48" t="s">
        <v>7</v>
      </c>
      <c r="J10" s="49"/>
      <c r="K10" s="3"/>
      <c r="M10" s="6"/>
      <c r="N10" s="6"/>
      <c r="O10" s="6"/>
      <c r="P10" s="6"/>
      <c r="Q10" s="6"/>
      <c r="R10" s="6"/>
      <c r="S10" s="6"/>
    </row>
    <row r="11" spans="2:19" ht="15" customHeight="1">
      <c r="B11" s="6"/>
      <c r="C11" s="34"/>
      <c r="D11" s="35"/>
      <c r="E11" s="35"/>
      <c r="F11" s="35"/>
      <c r="G11" s="35"/>
      <c r="H11" s="35"/>
      <c r="I11" s="50"/>
      <c r="J11" s="50"/>
      <c r="K11" s="35"/>
      <c r="L11" s="34"/>
      <c r="M11" s="6"/>
      <c r="N11" s="6"/>
      <c r="O11" s="6"/>
      <c r="P11" s="6"/>
      <c r="Q11" s="6"/>
      <c r="R11" s="6"/>
      <c r="S11" s="6"/>
    </row>
    <row r="12" spans="2:19" ht="12.75" hidden="1">
      <c r="B12" s="6"/>
      <c r="D12" s="36"/>
      <c r="E12" s="36"/>
      <c r="F12" s="36"/>
      <c r="G12" s="36"/>
      <c r="H12" s="36"/>
      <c r="I12" s="36"/>
      <c r="J12" s="36"/>
      <c r="M12" s="6"/>
      <c r="N12" s="6"/>
      <c r="O12" s="6"/>
      <c r="P12" s="6"/>
      <c r="Q12" s="6"/>
      <c r="R12" s="6"/>
      <c r="S12" s="6"/>
    </row>
    <row r="13" spans="2:19" s="1" customFormat="1" ht="9" customHeight="1">
      <c r="B13" s="37"/>
      <c r="C13" s="19"/>
      <c r="D13" s="36"/>
      <c r="E13" s="36"/>
      <c r="F13" s="36"/>
      <c r="G13" s="36"/>
      <c r="H13" s="36"/>
      <c r="I13" s="36"/>
      <c r="J13" s="36"/>
      <c r="K13" s="19"/>
      <c r="L13" s="19"/>
      <c r="M13" s="37"/>
      <c r="N13" s="37"/>
      <c r="O13" s="37"/>
      <c r="P13" s="37"/>
      <c r="Q13" s="37"/>
      <c r="R13" s="37"/>
      <c r="S13" s="37"/>
    </row>
    <row r="14" spans="2:19" s="1" customFormat="1" ht="12.75">
      <c r="B14" s="37"/>
      <c r="C14" s="19"/>
      <c r="D14" s="36" t="s">
        <v>8</v>
      </c>
      <c r="E14" s="36" t="s">
        <v>9</v>
      </c>
      <c r="F14" s="36" t="s">
        <v>10</v>
      </c>
      <c r="G14" s="36" t="s">
        <v>11</v>
      </c>
      <c r="H14" s="36" t="s">
        <v>12</v>
      </c>
      <c r="I14" s="36" t="s">
        <v>13</v>
      </c>
      <c r="J14" s="36" t="s">
        <v>14</v>
      </c>
      <c r="K14" s="51" t="s">
        <v>15</v>
      </c>
      <c r="L14" s="19"/>
      <c r="M14" s="37"/>
      <c r="N14" s="37"/>
      <c r="O14" s="37"/>
      <c r="P14" s="37"/>
      <c r="Q14" s="37"/>
      <c r="R14" s="37"/>
      <c r="S14" s="37"/>
    </row>
    <row r="15" spans="2:19" s="1" customFormat="1" ht="12.75">
      <c r="B15" s="37"/>
      <c r="C15" s="19"/>
      <c r="D15" s="36"/>
      <c r="E15" s="36"/>
      <c r="F15" s="36"/>
      <c r="G15" s="36"/>
      <c r="H15" s="36"/>
      <c r="I15" s="36"/>
      <c r="J15" s="36"/>
      <c r="K15" s="51"/>
      <c r="L15" s="19"/>
      <c r="M15" s="37"/>
      <c r="N15" s="37"/>
      <c r="O15" s="37"/>
      <c r="P15" s="37"/>
      <c r="Q15" s="37"/>
      <c r="R15" s="37"/>
      <c r="S15" s="37"/>
    </row>
    <row r="16" spans="2:19" ht="12.75">
      <c r="B16" s="6"/>
      <c r="D16" s="36" t="s">
        <v>7</v>
      </c>
      <c r="E16" s="36">
        <v>100</v>
      </c>
      <c r="F16" s="36">
        <v>808.68</v>
      </c>
      <c r="G16" s="36">
        <v>826.47</v>
      </c>
      <c r="H16" s="36">
        <v>827.71</v>
      </c>
      <c r="I16" s="36">
        <v>828.95</v>
      </c>
      <c r="J16" s="36">
        <v>828.95</v>
      </c>
      <c r="K16" s="52" t="s">
        <v>16</v>
      </c>
      <c r="M16" s="6"/>
      <c r="N16" s="6"/>
      <c r="O16" s="6"/>
      <c r="P16" s="6"/>
      <c r="Q16" s="6"/>
      <c r="R16" s="6"/>
      <c r="S16" s="6"/>
    </row>
    <row r="17" spans="2:19" ht="12.75">
      <c r="B17" s="6"/>
      <c r="D17" s="36" t="s">
        <v>17</v>
      </c>
      <c r="E17" s="36">
        <v>100</v>
      </c>
      <c r="F17" s="36">
        <v>353.69</v>
      </c>
      <c r="G17" s="36">
        <v>361.11</v>
      </c>
      <c r="H17" s="36">
        <v>362.01</v>
      </c>
      <c r="I17" s="36">
        <v>362.91</v>
      </c>
      <c r="J17" s="36">
        <v>362.91</v>
      </c>
      <c r="K17" s="52" t="s">
        <v>18</v>
      </c>
      <c r="M17" s="6"/>
      <c r="N17" s="6"/>
      <c r="O17" s="6"/>
      <c r="P17" s="6"/>
      <c r="Q17" s="6"/>
      <c r="R17" s="6"/>
      <c r="S17" s="6"/>
    </row>
    <row r="18" spans="2:19" ht="12.75" hidden="1">
      <c r="B18" s="6"/>
      <c r="D18" s="36" t="s">
        <v>19</v>
      </c>
      <c r="E18" s="36">
        <v>100</v>
      </c>
      <c r="F18" s="36">
        <v>417.93</v>
      </c>
      <c r="G18" s="36">
        <v>426.7</v>
      </c>
      <c r="H18" s="36">
        <v>427.76</v>
      </c>
      <c r="I18" s="36">
        <v>428.82</v>
      </c>
      <c r="J18" s="36">
        <v>428.82</v>
      </c>
      <c r="K18" s="52" t="s">
        <v>20</v>
      </c>
      <c r="M18" s="6"/>
      <c r="N18" s="6"/>
      <c r="O18" s="6"/>
      <c r="P18" s="6"/>
      <c r="Q18" s="6"/>
      <c r="R18" s="6"/>
      <c r="S18" s="6"/>
    </row>
    <row r="19" spans="2:19" ht="12.75" hidden="1">
      <c r="B19" s="6"/>
      <c r="D19" s="36" t="s">
        <v>21</v>
      </c>
      <c r="E19" s="36">
        <v>100</v>
      </c>
      <c r="F19" s="36">
        <v>448.9</v>
      </c>
      <c r="G19" s="36">
        <v>458.32</v>
      </c>
      <c r="H19" s="36">
        <v>459.46</v>
      </c>
      <c r="I19" s="36">
        <v>460.6</v>
      </c>
      <c r="J19" s="36">
        <v>460.6</v>
      </c>
      <c r="K19" s="52" t="s">
        <v>22</v>
      </c>
      <c r="M19" s="6"/>
      <c r="N19" s="6"/>
      <c r="O19" s="6"/>
      <c r="P19" s="6"/>
      <c r="Q19" s="6"/>
      <c r="R19" s="6"/>
      <c r="S19" s="6"/>
    </row>
    <row r="20" spans="2:19" ht="12.75" hidden="1">
      <c r="B20" s="6"/>
      <c r="D20" s="36" t="s">
        <v>23</v>
      </c>
      <c r="E20" s="36">
        <v>100</v>
      </c>
      <c r="F20" s="36">
        <v>453.55</v>
      </c>
      <c r="G20" s="36">
        <v>463.06</v>
      </c>
      <c r="H20" s="36">
        <v>464.22</v>
      </c>
      <c r="I20" s="36">
        <v>465.38</v>
      </c>
      <c r="J20" s="36">
        <v>465.38</v>
      </c>
      <c r="K20" s="52" t="s">
        <v>24</v>
      </c>
      <c r="M20" s="6"/>
      <c r="N20" s="6"/>
      <c r="O20" s="6"/>
      <c r="P20" s="6"/>
      <c r="Q20" s="6"/>
      <c r="R20" s="6"/>
      <c r="S20" s="6"/>
    </row>
    <row r="21" spans="2:19" ht="12.75" hidden="1">
      <c r="B21" s="6"/>
      <c r="D21" s="36" t="s">
        <v>25</v>
      </c>
      <c r="E21" s="36">
        <v>100</v>
      </c>
      <c r="F21" s="36">
        <v>313.91</v>
      </c>
      <c r="G21" s="36">
        <v>320.49</v>
      </c>
      <c r="H21" s="36">
        <v>321.29</v>
      </c>
      <c r="I21" s="36">
        <v>322.09</v>
      </c>
      <c r="J21" s="36">
        <v>322.09</v>
      </c>
      <c r="K21" s="5" t="s">
        <v>26</v>
      </c>
      <c r="M21" s="6"/>
      <c r="N21" s="6"/>
      <c r="O21" s="6"/>
      <c r="P21" s="6"/>
      <c r="Q21" s="6"/>
      <c r="R21" s="6"/>
      <c r="S21" s="6"/>
    </row>
    <row r="22" spans="2:19" ht="12.75" hidden="1">
      <c r="B22" s="6"/>
      <c r="D22" s="36" t="s">
        <v>27</v>
      </c>
      <c r="E22" s="36">
        <v>10000</v>
      </c>
      <c r="F22" s="36">
        <v>1714.78</v>
      </c>
      <c r="G22" s="36">
        <v>1750.76</v>
      </c>
      <c r="H22" s="36">
        <v>1755.14</v>
      </c>
      <c r="I22" s="36">
        <v>1759.52</v>
      </c>
      <c r="J22" s="36">
        <v>1759.52</v>
      </c>
      <c r="K22" s="52" t="s">
        <v>28</v>
      </c>
      <c r="M22" s="6"/>
      <c r="N22" s="6"/>
      <c r="O22" s="6"/>
      <c r="P22" s="6"/>
      <c r="Q22" s="6"/>
      <c r="R22" s="6"/>
      <c r="S22" s="6"/>
    </row>
    <row r="23" spans="2:19" ht="12.75" hidden="1">
      <c r="B23" s="6"/>
      <c r="D23" s="36" t="s">
        <v>29</v>
      </c>
      <c r="E23" s="36">
        <v>10000</v>
      </c>
      <c r="F23" s="36">
        <v>35.73</v>
      </c>
      <c r="G23" s="36">
        <v>36.48</v>
      </c>
      <c r="H23" s="36">
        <v>36.57</v>
      </c>
      <c r="I23" s="36">
        <v>36.66</v>
      </c>
      <c r="J23" s="36">
        <v>36.66</v>
      </c>
      <c r="K23" s="52" t="s">
        <v>24</v>
      </c>
      <c r="M23" s="6"/>
      <c r="N23" s="6"/>
      <c r="O23" s="6"/>
      <c r="P23" s="6"/>
      <c r="Q23" s="6"/>
      <c r="R23" s="6"/>
      <c r="S23" s="6"/>
    </row>
    <row r="24" spans="2:19" ht="12.75" hidden="1">
      <c r="B24" s="6"/>
      <c r="D24" s="36" t="s">
        <v>30</v>
      </c>
      <c r="E24" s="36">
        <v>100</v>
      </c>
      <c r="F24" s="36">
        <v>76.7</v>
      </c>
      <c r="G24" s="36">
        <v>78.31</v>
      </c>
      <c r="H24" s="36">
        <v>78.5</v>
      </c>
      <c r="I24" s="36">
        <v>78.69</v>
      </c>
      <c r="J24" s="36">
        <v>78.69</v>
      </c>
      <c r="K24" s="52" t="s">
        <v>31</v>
      </c>
      <c r="M24" s="6"/>
      <c r="N24" s="6"/>
      <c r="O24" s="6"/>
      <c r="P24" s="6"/>
      <c r="Q24" s="6"/>
      <c r="R24" s="6"/>
      <c r="S24" s="6"/>
    </row>
    <row r="25" spans="2:19" ht="12.75" hidden="1">
      <c r="B25" s="6"/>
      <c r="D25" s="36" t="s">
        <v>32</v>
      </c>
      <c r="E25" s="36">
        <v>100</v>
      </c>
      <c r="F25" s="36">
        <v>87.03</v>
      </c>
      <c r="G25" s="36">
        <v>88.85</v>
      </c>
      <c r="H25" s="36">
        <v>89.07</v>
      </c>
      <c r="I25" s="36">
        <v>89.29</v>
      </c>
      <c r="J25" s="36">
        <v>89.29</v>
      </c>
      <c r="K25" s="52" t="s">
        <v>33</v>
      </c>
      <c r="M25" s="6"/>
      <c r="N25" s="6"/>
      <c r="O25" s="6"/>
      <c r="P25" s="6"/>
      <c r="Q25" s="6"/>
      <c r="R25" s="6"/>
      <c r="S25" s="6"/>
    </row>
    <row r="26" spans="2:19" ht="12.75" hidden="1">
      <c r="B26" s="6"/>
      <c r="D26" s="36" t="s">
        <v>34</v>
      </c>
      <c r="E26" s="36">
        <v>100</v>
      </c>
      <c r="F26" s="36">
        <v>93.26</v>
      </c>
      <c r="G26" s="36">
        <v>95.22</v>
      </c>
      <c r="H26" s="36">
        <v>95.45</v>
      </c>
      <c r="I26" s="36">
        <v>95.68</v>
      </c>
      <c r="J26" s="36">
        <v>95.68</v>
      </c>
      <c r="K26" s="52" t="s">
        <v>35</v>
      </c>
      <c r="M26" s="6"/>
      <c r="N26" s="6"/>
      <c r="O26" s="6"/>
      <c r="P26" s="6"/>
      <c r="Q26" s="6"/>
      <c r="R26" s="6"/>
      <c r="S26" s="6"/>
    </row>
    <row r="27" spans="2:19" ht="12.75" hidden="1">
      <c r="B27" s="6"/>
      <c r="D27" s="36" t="s">
        <v>36</v>
      </c>
      <c r="E27" s="36">
        <v>100</v>
      </c>
      <c r="F27" s="36">
        <v>50.27</v>
      </c>
      <c r="G27" s="36">
        <v>51.33</v>
      </c>
      <c r="H27" s="36">
        <v>51.45</v>
      </c>
      <c r="I27" s="36">
        <v>51.57</v>
      </c>
      <c r="J27" s="36">
        <v>51.57</v>
      </c>
      <c r="K27" s="52" t="s">
        <v>37</v>
      </c>
      <c r="M27" s="6"/>
      <c r="N27" s="6"/>
      <c r="O27" s="6"/>
      <c r="P27" s="6"/>
      <c r="Q27" s="6"/>
      <c r="R27" s="6"/>
      <c r="S27" s="6"/>
    </row>
    <row r="28" spans="2:19" ht="12.75" hidden="1">
      <c r="B28" s="6"/>
      <c r="D28" s="36" t="s">
        <v>38</v>
      </c>
      <c r="E28" s="36">
        <v>100</v>
      </c>
      <c r="F28" s="36">
        <v>101.66</v>
      </c>
      <c r="G28" s="36">
        <v>103.79</v>
      </c>
      <c r="H28" s="36">
        <v>104.05</v>
      </c>
      <c r="I28" s="36">
        <v>104.31</v>
      </c>
      <c r="J28" s="36">
        <v>104.31</v>
      </c>
      <c r="K28" s="52" t="s">
        <v>39</v>
      </c>
      <c r="M28" s="6"/>
      <c r="N28" s="6"/>
      <c r="O28" s="6"/>
      <c r="P28" s="6"/>
      <c r="Q28" s="6"/>
      <c r="R28" s="6"/>
      <c r="S28" s="6"/>
    </row>
    <row r="29" spans="2:19" ht="12.75" hidden="1">
      <c r="B29" s="6"/>
      <c r="D29" s="36" t="s">
        <v>40</v>
      </c>
      <c r="E29" s="36">
        <v>100</v>
      </c>
      <c r="F29" s="36">
        <v>116.35</v>
      </c>
      <c r="G29" s="36">
        <v>118.79</v>
      </c>
      <c r="H29" s="36">
        <v>119.08</v>
      </c>
      <c r="I29" s="36">
        <v>119.37</v>
      </c>
      <c r="J29" s="36">
        <v>119.37</v>
      </c>
      <c r="K29" s="52" t="s">
        <v>41</v>
      </c>
      <c r="M29" s="6"/>
      <c r="N29" s="6"/>
      <c r="O29" s="6"/>
      <c r="P29" s="6"/>
      <c r="Q29" s="6"/>
      <c r="R29" s="6"/>
      <c r="S29" s="6"/>
    </row>
    <row r="30" spans="2:19" ht="12.75" hidden="1">
      <c r="B30" s="6"/>
      <c r="D30" s="36" t="s">
        <v>42</v>
      </c>
      <c r="E30" s="36">
        <v>100</v>
      </c>
      <c r="F30" s="36">
        <v>691.74</v>
      </c>
      <c r="G30" s="36">
        <v>706.25</v>
      </c>
      <c r="H30" s="36">
        <v>708.02</v>
      </c>
      <c r="I30" s="36">
        <v>709.79</v>
      </c>
      <c r="J30" s="36">
        <v>709.79</v>
      </c>
      <c r="K30" s="52" t="s">
        <v>41</v>
      </c>
      <c r="M30" s="6"/>
      <c r="N30" s="6"/>
      <c r="O30" s="6"/>
      <c r="P30" s="6"/>
      <c r="Q30" s="6"/>
      <c r="R30" s="6"/>
      <c r="S30" s="6"/>
    </row>
    <row r="31" spans="2:19" ht="12.75" hidden="1">
      <c r="B31" s="6"/>
      <c r="D31" s="36" t="s">
        <v>43</v>
      </c>
      <c r="E31" s="36">
        <v>100000</v>
      </c>
      <c r="F31" s="36">
        <v>6719.34</v>
      </c>
      <c r="G31" s="36">
        <v>6860.33</v>
      </c>
      <c r="H31" s="36">
        <v>6877.52</v>
      </c>
      <c r="I31" s="36">
        <v>6894.71</v>
      </c>
      <c r="J31" s="36">
        <v>6894.71</v>
      </c>
      <c r="K31" s="52" t="s">
        <v>41</v>
      </c>
      <c r="M31" s="6"/>
      <c r="N31" s="6"/>
      <c r="O31" s="6"/>
      <c r="P31" s="6"/>
      <c r="Q31" s="6"/>
      <c r="R31" s="6"/>
      <c r="S31" s="6"/>
    </row>
    <row r="32" spans="2:19" ht="12.75" hidden="1">
      <c r="B32" s="6"/>
      <c r="D32" s="36" t="s">
        <v>44</v>
      </c>
      <c r="E32" s="36">
        <v>100</v>
      </c>
      <c r="F32" s="36">
        <v>103.68</v>
      </c>
      <c r="G32" s="36">
        <v>105.92</v>
      </c>
      <c r="H32" s="36">
        <v>106.12</v>
      </c>
      <c r="I32" s="36">
        <v>106.28</v>
      </c>
      <c r="J32" s="36">
        <v>106.28</v>
      </c>
      <c r="K32" s="52" t="s">
        <v>45</v>
      </c>
      <c r="M32" s="6"/>
      <c r="N32" s="6"/>
      <c r="O32" s="6"/>
      <c r="P32" s="6"/>
      <c r="Q32" s="6"/>
      <c r="R32" s="6"/>
      <c r="S32" s="6"/>
    </row>
    <row r="33" spans="2:19" ht="12.75" hidden="1">
      <c r="B33" s="6"/>
      <c r="D33" s="36" t="s">
        <v>46</v>
      </c>
      <c r="E33" s="36">
        <v>100</v>
      </c>
      <c r="F33" s="36">
        <v>1147.76</v>
      </c>
      <c r="G33" s="36">
        <v>1171.84</v>
      </c>
      <c r="H33" s="36">
        <v>1174.77</v>
      </c>
      <c r="I33" s="36">
        <v>1177.7</v>
      </c>
      <c r="J33" s="36">
        <v>1177.7</v>
      </c>
      <c r="K33" s="52" t="s">
        <v>24</v>
      </c>
      <c r="M33" s="6"/>
      <c r="N33" s="6"/>
      <c r="O33" s="6"/>
      <c r="P33" s="6"/>
      <c r="Q33" s="6"/>
      <c r="R33" s="6"/>
      <c r="S33" s="6"/>
    </row>
    <row r="34" spans="2:19" ht="12.75" hidden="1">
      <c r="B34" s="6"/>
      <c r="D34" s="36" t="s">
        <v>47</v>
      </c>
      <c r="E34" s="36">
        <v>100</v>
      </c>
      <c r="F34" s="36">
        <v>521.32</v>
      </c>
      <c r="G34" s="36">
        <v>532.26</v>
      </c>
      <c r="H34" s="36">
        <v>533.59</v>
      </c>
      <c r="I34" s="36">
        <v>534.92</v>
      </c>
      <c r="J34" s="36">
        <v>534.92</v>
      </c>
      <c r="K34" s="52" t="s">
        <v>48</v>
      </c>
      <c r="M34" s="6"/>
      <c r="N34" s="6"/>
      <c r="O34" s="6"/>
      <c r="P34" s="6"/>
      <c r="Q34" s="6"/>
      <c r="R34" s="6"/>
      <c r="S34" s="6"/>
    </row>
    <row r="35" spans="2:19" ht="13.5" hidden="1">
      <c r="B35" s="6"/>
      <c r="D35" s="36" t="s">
        <v>49</v>
      </c>
      <c r="E35" s="36">
        <v>100</v>
      </c>
      <c r="F35" s="36">
        <v>105.46</v>
      </c>
      <c r="G35" s="36">
        <v>107.68</v>
      </c>
      <c r="H35" s="36">
        <v>107.94</v>
      </c>
      <c r="I35" s="36">
        <v>108.2</v>
      </c>
      <c r="J35" s="36">
        <v>108.2</v>
      </c>
      <c r="K35" s="53" t="s">
        <v>50</v>
      </c>
      <c r="M35" s="6"/>
      <c r="N35" s="6"/>
      <c r="O35" s="6"/>
      <c r="P35" s="6"/>
      <c r="Q35" s="6"/>
      <c r="R35" s="6"/>
      <c r="S35" s="6"/>
    </row>
    <row r="36" spans="2:19" ht="12.75">
      <c r="B36" s="6"/>
      <c r="C36" s="19"/>
      <c r="D36" s="38" t="s">
        <v>5</v>
      </c>
      <c r="E36" s="39">
        <v>1</v>
      </c>
      <c r="F36" s="40">
        <v>1</v>
      </c>
      <c r="G36" s="40">
        <v>1</v>
      </c>
      <c r="H36" s="40">
        <v>1</v>
      </c>
      <c r="I36" s="40">
        <v>1</v>
      </c>
      <c r="J36" s="40">
        <v>1</v>
      </c>
      <c r="K36" s="51" t="s">
        <v>51</v>
      </c>
      <c r="L36" s="19"/>
      <c r="M36" s="6"/>
      <c r="N36" s="6"/>
      <c r="O36" s="6"/>
      <c r="P36" s="6"/>
      <c r="Q36" s="6"/>
      <c r="R36" s="6"/>
      <c r="S36" s="6"/>
    </row>
    <row r="37" spans="2:19" ht="11.25">
      <c r="B37" s="6"/>
      <c r="C37" s="19"/>
      <c r="D37" s="19"/>
      <c r="E37" s="19"/>
      <c r="F37" s="19"/>
      <c r="G37" s="19"/>
      <c r="H37" s="20"/>
      <c r="I37" s="20"/>
      <c r="J37" s="20"/>
      <c r="K37" s="51"/>
      <c r="L37" s="19"/>
      <c r="M37" s="6"/>
      <c r="N37" s="6"/>
      <c r="O37" s="6"/>
      <c r="P37" s="6"/>
      <c r="Q37" s="6"/>
      <c r="R37" s="6"/>
      <c r="S37" s="6"/>
    </row>
    <row r="38" spans="2:19" ht="11.25">
      <c r="B38" s="6"/>
      <c r="C38" s="6"/>
      <c r="D38" s="6"/>
      <c r="E38" s="6"/>
      <c r="F38" s="6"/>
      <c r="G38" s="6"/>
      <c r="H38" s="7"/>
      <c r="I38" s="7"/>
      <c r="J38" s="7"/>
      <c r="K38" s="41"/>
      <c r="L38" s="6"/>
      <c r="M38" s="6"/>
      <c r="N38" s="6"/>
      <c r="O38" s="6"/>
      <c r="P38" s="6"/>
      <c r="Q38" s="6"/>
      <c r="R38" s="6"/>
      <c r="S38" s="6"/>
    </row>
    <row r="39" spans="2:19" ht="11.25">
      <c r="B39" s="6"/>
      <c r="C39" s="6"/>
      <c r="D39" s="6"/>
      <c r="E39" s="6"/>
      <c r="F39" s="6"/>
      <c r="G39" s="6"/>
      <c r="H39" s="7"/>
      <c r="I39" s="7"/>
      <c r="J39" s="7"/>
      <c r="K39" s="41"/>
      <c r="L39" s="6"/>
      <c r="M39" s="6"/>
      <c r="N39" s="6"/>
      <c r="O39" s="6"/>
      <c r="P39" s="6"/>
      <c r="Q39" s="6"/>
      <c r="R39" s="6"/>
      <c r="S39" s="6"/>
    </row>
    <row r="40" spans="2:19" ht="11.25">
      <c r="B40" s="6"/>
      <c r="C40" s="6"/>
      <c r="D40" s="6"/>
      <c r="E40" s="6"/>
      <c r="F40" s="6"/>
      <c r="G40" s="6"/>
      <c r="H40" s="7"/>
      <c r="I40" s="7"/>
      <c r="J40" s="7"/>
      <c r="K40" s="41"/>
      <c r="L40" s="6"/>
      <c r="M40" s="6"/>
      <c r="N40" s="6"/>
      <c r="O40" s="6"/>
      <c r="P40" s="6"/>
      <c r="Q40" s="6"/>
      <c r="R40" s="6"/>
      <c r="S40" s="6"/>
    </row>
    <row r="41" spans="2:19" ht="11.25">
      <c r="B41" s="6"/>
      <c r="C41" s="6"/>
      <c r="D41" s="6"/>
      <c r="E41" s="6"/>
      <c r="F41" s="6"/>
      <c r="G41" s="6"/>
      <c r="H41" s="7"/>
      <c r="I41" s="7"/>
      <c r="J41" s="7"/>
      <c r="K41" s="41"/>
      <c r="L41" s="6"/>
      <c r="M41" s="6"/>
      <c r="N41" s="6"/>
      <c r="O41" s="6"/>
      <c r="P41" s="6"/>
      <c r="Q41" s="6"/>
      <c r="R41" s="6"/>
      <c r="S41" s="6"/>
    </row>
    <row r="42" spans="2:19" ht="11.25">
      <c r="B42" s="6"/>
      <c r="C42" s="6"/>
      <c r="D42" s="6"/>
      <c r="E42" s="6"/>
      <c r="F42" s="6"/>
      <c r="G42" s="6"/>
      <c r="H42" s="7"/>
      <c r="I42" s="7"/>
      <c r="J42" s="7"/>
      <c r="K42" s="41"/>
      <c r="L42" s="6"/>
      <c r="M42" s="6"/>
      <c r="N42" s="6"/>
      <c r="O42" s="6"/>
      <c r="P42" s="6"/>
      <c r="Q42" s="6"/>
      <c r="R42" s="6"/>
      <c r="S42" s="6"/>
    </row>
    <row r="43" spans="2:19" ht="11.25">
      <c r="B43" s="6"/>
      <c r="C43" s="6"/>
      <c r="D43" s="6"/>
      <c r="E43" s="6"/>
      <c r="F43" s="6"/>
      <c r="G43" s="6"/>
      <c r="H43" s="7"/>
      <c r="I43" s="7"/>
      <c r="J43" s="7"/>
      <c r="K43" s="41"/>
      <c r="L43" s="6"/>
      <c r="M43" s="6"/>
      <c r="N43" s="6"/>
      <c r="O43" s="6"/>
      <c r="P43" s="6"/>
      <c r="Q43" s="6"/>
      <c r="R43" s="6"/>
      <c r="S43" s="6"/>
    </row>
    <row r="44" spans="2:19" ht="11.25">
      <c r="B44" s="6"/>
      <c r="C44" s="6"/>
      <c r="D44" s="6"/>
      <c r="E44" s="6"/>
      <c r="F44" s="6"/>
      <c r="G44" s="6"/>
      <c r="H44" s="7"/>
      <c r="I44" s="7"/>
      <c r="J44" s="7"/>
      <c r="K44" s="41"/>
      <c r="L44" s="6"/>
      <c r="M44" s="6"/>
      <c r="N44" s="6"/>
      <c r="O44" s="6"/>
      <c r="P44" s="6"/>
      <c r="Q44" s="6"/>
      <c r="R44" s="6"/>
      <c r="S44" s="6"/>
    </row>
    <row r="45" spans="2:19" ht="11.25">
      <c r="B45" s="6"/>
      <c r="C45" s="6"/>
      <c r="D45" s="6"/>
      <c r="E45" s="6"/>
      <c r="F45" s="6"/>
      <c r="G45" s="6"/>
      <c r="H45" s="7"/>
      <c r="I45" s="7"/>
      <c r="J45" s="7"/>
      <c r="K45" s="41"/>
      <c r="L45" s="6"/>
      <c r="M45" s="6"/>
      <c r="N45" s="6"/>
      <c r="O45" s="6"/>
      <c r="P45" s="6"/>
      <c r="Q45" s="6"/>
      <c r="R45" s="6"/>
      <c r="S45" s="6"/>
    </row>
    <row r="46" spans="2:19" ht="11.25">
      <c r="B46" s="6"/>
      <c r="C46" s="6"/>
      <c r="D46" s="6"/>
      <c r="E46" s="6"/>
      <c r="F46" s="6"/>
      <c r="G46" s="6"/>
      <c r="H46" s="7"/>
      <c r="I46" s="7"/>
      <c r="J46" s="7"/>
      <c r="K46" s="41"/>
      <c r="L46" s="6"/>
      <c r="M46" s="6"/>
      <c r="N46" s="6"/>
      <c r="O46" s="6"/>
      <c r="P46" s="6"/>
      <c r="Q46" s="6"/>
      <c r="R46" s="6"/>
      <c r="S46" s="6"/>
    </row>
    <row r="47" spans="2:19" ht="11.25">
      <c r="B47" s="6"/>
      <c r="C47" s="6"/>
      <c r="D47" s="6"/>
      <c r="E47" s="6"/>
      <c r="F47" s="6"/>
      <c r="G47" s="6"/>
      <c r="H47" s="7"/>
      <c r="I47" s="7"/>
      <c r="J47" s="7"/>
      <c r="K47" s="41"/>
      <c r="L47" s="6"/>
      <c r="M47" s="6"/>
      <c r="N47" s="6"/>
      <c r="O47" s="6"/>
      <c r="P47" s="6"/>
      <c r="Q47" s="6"/>
      <c r="R47" s="6"/>
      <c r="S47" s="6"/>
    </row>
    <row r="48" spans="2:19" ht="11.25">
      <c r="B48" s="6"/>
      <c r="C48" s="6"/>
      <c r="D48" s="6"/>
      <c r="E48" s="6"/>
      <c r="F48" s="6"/>
      <c r="G48" s="6"/>
      <c r="H48" s="7"/>
      <c r="I48" s="7"/>
      <c r="J48" s="7"/>
      <c r="K48" s="41"/>
      <c r="L48" s="6"/>
      <c r="M48" s="6"/>
      <c r="N48" s="6"/>
      <c r="O48" s="6"/>
      <c r="P48" s="6"/>
      <c r="Q48" s="6"/>
      <c r="R48" s="6"/>
      <c r="S48" s="6"/>
    </row>
    <row r="49" spans="2:19" ht="11.25">
      <c r="B49" s="6"/>
      <c r="C49" s="6"/>
      <c r="D49" s="6"/>
      <c r="E49" s="6"/>
      <c r="F49" s="6"/>
      <c r="G49" s="6"/>
      <c r="H49" s="7"/>
      <c r="I49" s="7"/>
      <c r="J49" s="7"/>
      <c r="K49" s="41"/>
      <c r="L49" s="6"/>
      <c r="M49" s="6"/>
      <c r="N49" s="6"/>
      <c r="O49" s="6"/>
      <c r="P49" s="6"/>
      <c r="Q49" s="6"/>
      <c r="R49" s="6"/>
      <c r="S49" s="6"/>
    </row>
  </sheetData>
  <sheetProtection/>
  <mergeCells count="5">
    <mergeCell ref="F8:H8"/>
    <mergeCell ref="I8:J8"/>
    <mergeCell ref="D9:J9"/>
    <mergeCell ref="F10:H10"/>
    <mergeCell ref="I10:J10"/>
  </mergeCells>
  <conditionalFormatting sqref="F10:H10">
    <cfRule type="expression" priority="1" dxfId="0" stopIfTrue="1">
      <formula>ISERROR(辅币金额*1)</formula>
    </cfRule>
  </conditionalFormatting>
  <dataValidations count="1">
    <dataValidation type="list" allowBlank="1" showInputMessage="1" showErrorMessage="1" sqref="I8 I10">
      <formula1>币别列表</formula1>
    </dataValidation>
  </dataValidations>
  <hyperlinks>
    <hyperlink ref="D8" location="主币" tooltip="主币 " display="主币 "/>
    <hyperlink ref="D10" location="辅币" tooltip="辅币" display="辅币"/>
  </hyperlinks>
  <printOptions/>
  <pageMargins left="0.75" right="0.75" top="1" bottom="1" header="0.5" footer="0.5"/>
  <pageSetup horizontalDpi="600" verticalDpi="600" orientation="portrait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十二LIN</cp:lastModifiedBy>
  <dcterms:created xsi:type="dcterms:W3CDTF">2020-06-18T02:12:14Z</dcterms:created>
  <dcterms:modified xsi:type="dcterms:W3CDTF">2020-06-18T02:17:21Z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