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 tabRatio="845"/>
  </bookViews>
  <sheets>
    <sheet name="报价单" sheetId="13" r:id="rId1"/>
    <sheet name="产品信息" sheetId="14" r:id="rId2"/>
  </sheets>
  <definedNames>
    <definedName name="_xlnm.Print_Area" localSheetId="0">报价单!$A$1:$H$47</definedName>
  </definedNames>
  <calcPr calcId="144525"/>
</workbook>
</file>

<file path=xl/comments1.xml><?xml version="1.0" encoding="utf-8"?>
<comments xmlns="http://schemas.openxmlformats.org/spreadsheetml/2006/main">
  <authors>
    <author>walker</author>
  </authors>
  <commentList>
    <comment ref="B12" authorId="0">
      <text>
        <r>
          <rPr>
            <sz val="9"/>
            <rFont val="宋体"/>
            <charset val="134"/>
          </rPr>
          <t>双击B13:B30的任意一个单元格，会弹出搜索窗体。</t>
        </r>
      </text>
    </comment>
  </commentList>
</comments>
</file>

<file path=xl/comments2.xml><?xml version="1.0" encoding="utf-8"?>
<comments xmlns="http://schemas.openxmlformats.org/spreadsheetml/2006/main">
  <authors>
    <author>walker</author>
  </authors>
  <commentList>
    <comment ref="A1" authorId="0">
      <text>
        <r>
          <rPr>
            <b/>
            <sz val="9"/>
            <rFont val="宋体"/>
            <charset val="134"/>
          </rPr>
          <t>把这个表中的产品更改会影响“报价表”</t>
        </r>
      </text>
    </comment>
  </commentList>
</comments>
</file>

<file path=xl/sharedStrings.xml><?xml version="1.0" encoding="utf-8"?>
<sst xmlns="http://schemas.openxmlformats.org/spreadsheetml/2006/main" count="73" uniqueCount="45">
  <si>
    <t>报　价　单</t>
  </si>
  <si>
    <t>报价信息</t>
  </si>
  <si>
    <t>供方名称：</t>
  </si>
  <si>
    <t>需方名称：</t>
  </si>
  <si>
    <t>员工代码：</t>
  </si>
  <si>
    <t>供方联系：</t>
  </si>
  <si>
    <t>需方联系：</t>
  </si>
  <si>
    <t>供方地址：</t>
  </si>
  <si>
    <t>需方地址：</t>
  </si>
  <si>
    <t>供方邮编：</t>
  </si>
  <si>
    <t>需方邮编：</t>
  </si>
  <si>
    <t>供方传真：</t>
  </si>
  <si>
    <t>需方传真：</t>
  </si>
  <si>
    <t>报价目录</t>
  </si>
  <si>
    <t>序号</t>
  </si>
  <si>
    <t>产品编号</t>
  </si>
  <si>
    <t>产品名称</t>
  </si>
  <si>
    <t>型号及规格</t>
  </si>
  <si>
    <t>单位</t>
  </si>
  <si>
    <t>单价金额</t>
  </si>
  <si>
    <t>数量</t>
  </si>
  <si>
    <t>价格</t>
  </si>
  <si>
    <t>s01</t>
  </si>
  <si>
    <t>DF-01</t>
  </si>
  <si>
    <t>A</t>
  </si>
  <si>
    <t>件</t>
  </si>
  <si>
    <t>s03</t>
  </si>
  <si>
    <t>DF-03</t>
  </si>
  <si>
    <t>s04</t>
  </si>
  <si>
    <t>DF-04</t>
  </si>
  <si>
    <t>B</t>
  </si>
  <si>
    <t>s05</t>
  </si>
  <si>
    <t>DF-05</t>
  </si>
  <si>
    <t>小计</t>
  </si>
  <si>
    <t>税金</t>
  </si>
  <si>
    <t>总结</t>
  </si>
  <si>
    <t>大写</t>
  </si>
  <si>
    <t>备注</t>
  </si>
  <si>
    <t>本报价有效期是15天</t>
  </si>
  <si>
    <t>交货地址:</t>
  </si>
  <si>
    <t>货运方式:</t>
  </si>
  <si>
    <t>付款方式:</t>
  </si>
  <si>
    <t>签名:</t>
  </si>
  <si>
    <t>s02</t>
  </si>
  <si>
    <t>DF-02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</si>
</sst>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;\¥\-#,##0.00"/>
  </numFmts>
  <fonts count="31"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color theme="3" tint="-0.249977111117893"/>
      <name val="宋体"/>
      <charset val="134"/>
    </font>
    <font>
      <b/>
      <sz val="20"/>
      <color theme="3" tint="-0.249977111117893"/>
      <name val="宋体"/>
      <charset val="134"/>
    </font>
    <font>
      <sz val="11"/>
      <color theme="3" tint="-0.249977111117893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9" borderId="11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1" fillId="0" borderId="0" xfId="0" applyFont="1"/>
    <xf numFmtId="0" fontId="0" fillId="0" borderId="0" xfId="0" applyFont="1"/>
    <xf numFmtId="0" fontId="0" fillId="0" borderId="0" xfId="0" applyFont="1"/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176" fontId="5" fillId="0" borderId="4" xfId="0" applyNumberFormat="1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176" fontId="5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176" fontId="5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176" fontId="5" fillId="0" borderId="7" xfId="0" applyNumberFormat="1" applyFont="1" applyBorder="1" applyAlignment="1" applyProtection="1">
      <alignment horizontal="left" vertical="center"/>
      <protection locked="0"/>
    </xf>
    <xf numFmtId="176" fontId="5" fillId="0" borderId="5" xfId="0" applyNumberFormat="1" applyFont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shrinkToFit="1"/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name val="宋体"/>
        <scheme val="none"/>
        <b val="0"/>
        <i val="0"/>
        <strike val="0"/>
        <u val="none"/>
        <sz val="12"/>
        <color auto="1"/>
      </font>
    </dxf>
    <dxf>
      <font>
        <name val="宋体"/>
        <scheme val="none"/>
        <b val="0"/>
        <i val="0"/>
        <strike val="0"/>
        <u val="none"/>
        <sz val="12"/>
        <color auto="1"/>
      </font>
    </dxf>
    <dxf>
      <font>
        <name val="宋体"/>
        <scheme val="none"/>
        <b val="0"/>
        <i val="0"/>
        <strike val="0"/>
        <u val="none"/>
        <sz val="12"/>
        <color auto="1"/>
      </font>
    </dxf>
    <dxf>
      <font>
        <name val="宋体"/>
        <scheme val="none"/>
        <b val="0"/>
        <i val="0"/>
        <strike val="0"/>
        <u val="none"/>
        <sz val="12"/>
        <color auto="1"/>
      </font>
    </dxf>
    <dxf>
      <font>
        <name val="宋体"/>
        <scheme val="none"/>
        <b val="0"/>
        <i val="0"/>
        <strike val="0"/>
        <u val="none"/>
        <sz val="12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2" page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</xdr:row>
          <xdr:rowOff>0</xdr:rowOff>
        </xdr:from>
        <xdr:to>
          <xdr:col>2</xdr:col>
          <xdr:colOff>161925</xdr:colOff>
          <xdr:row>15</xdr:row>
          <xdr:rowOff>0</xdr:rowOff>
        </xdr:to>
        <xdr:sp>
          <xdr:nvSpPr>
            <xdr:cNvPr id="6148" name="Drop Down 1028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800100" y="4089400"/>
              <a:ext cx="1381125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表1" displayName="表1" ref="A1:E6" totalsRowShown="0">
  <autoFilter ref="A1:E6"/>
  <tableColumns count="5">
    <tableColumn id="1" name="产品编号" dataDxfId="0"/>
    <tableColumn id="2" name="产品名称" dataDxfId="1"/>
    <tableColumn id="3" name="型号及规格" dataDxfId="2"/>
    <tableColumn id="4" name="单位" dataDxfId="3"/>
    <tableColumn id="5" name="单价金额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N48"/>
  <sheetViews>
    <sheetView showGridLines="0" tabSelected="1" zoomScale="85" zoomScaleNormal="85" workbookViewId="0">
      <selection activeCell="A1" sqref="A1"/>
    </sheetView>
  </sheetViews>
  <sheetFormatPr defaultColWidth="0" defaultRowHeight="16.5" zeroHeight="1"/>
  <cols>
    <col min="1" max="1" width="10.5" style="8" customWidth="1"/>
    <col min="2" max="2" width="16" style="8" customWidth="1"/>
    <col min="3" max="4" width="12.625" style="8" customWidth="1"/>
    <col min="5" max="5" width="10.625" style="8" customWidth="1"/>
    <col min="6" max="8" width="12.625" style="8" customWidth="1"/>
    <col min="9" max="9" width="0" style="8" hidden="1" customWidth="1"/>
    <col min="10" max="16384" width="0" style="9" hidden="1"/>
  </cols>
  <sheetData>
    <row r="1" ht="33.75" customHeight="1" spans="1:14">
      <c r="A1" s="9"/>
      <c r="B1" s="10"/>
      <c r="C1" s="10"/>
      <c r="D1" s="11" t="s">
        <v>0</v>
      </c>
      <c r="E1" s="10"/>
      <c r="F1" s="10"/>
      <c r="G1" s="10"/>
      <c r="H1" s="10"/>
      <c r="I1" s="37"/>
      <c r="J1" s="37"/>
      <c r="K1" s="37"/>
      <c r="L1" s="37"/>
      <c r="M1" s="37"/>
      <c r="N1" s="37"/>
    </row>
    <row r="2" ht="24" customHeight="1" spans="1:9">
      <c r="A2" s="12" t="s">
        <v>1</v>
      </c>
      <c r="B2" s="13"/>
      <c r="C2" s="13"/>
      <c r="D2" s="13"/>
      <c r="E2" s="13"/>
      <c r="F2" s="13"/>
      <c r="G2" s="13"/>
      <c r="H2" s="13"/>
      <c r="I2" s="9"/>
    </row>
    <row r="3" ht="24" customHeight="1" spans="1:9">
      <c r="A3" s="14"/>
      <c r="B3" s="14"/>
      <c r="C3" s="14"/>
      <c r="D3" s="14"/>
      <c r="E3" s="14"/>
      <c r="F3" s="14"/>
      <c r="G3" s="14"/>
      <c r="H3" s="14"/>
      <c r="I3" s="9"/>
    </row>
    <row r="4" s="7" customFormat="1" ht="24.95" customHeight="1" spans="1:13">
      <c r="A4" s="15" t="s">
        <v>2</v>
      </c>
      <c r="B4" s="16"/>
      <c r="C4" s="16"/>
      <c r="D4" s="16"/>
      <c r="E4" s="15" t="s">
        <v>3</v>
      </c>
      <c r="F4" s="17"/>
      <c r="G4" s="17"/>
      <c r="H4" s="17"/>
      <c r="I4" s="38"/>
      <c r="J4" s="39" t="s">
        <v>4</v>
      </c>
      <c r="K4" s="39"/>
      <c r="L4" s="40" t="str">
        <f>IF(LEN(G4)=0," ",VLOOKUP(G4,O27:P72,3,FALSE))</f>
        <v> </v>
      </c>
      <c r="M4" s="40"/>
    </row>
    <row r="5" s="7" customFormat="1" ht="24.95" customHeight="1" spans="1:13">
      <c r="A5" s="15" t="s">
        <v>5</v>
      </c>
      <c r="B5" s="16"/>
      <c r="C5" s="16"/>
      <c r="D5" s="16"/>
      <c r="E5" s="15" t="s">
        <v>6</v>
      </c>
      <c r="F5" s="17"/>
      <c r="G5" s="17"/>
      <c r="H5" s="17"/>
      <c r="L5" s="41"/>
      <c r="M5" s="41"/>
    </row>
    <row r="6" s="7" customFormat="1" ht="24.95" customHeight="1" spans="1:13">
      <c r="A6" s="15" t="s">
        <v>7</v>
      </c>
      <c r="B6" s="16"/>
      <c r="C6" s="16"/>
      <c r="D6" s="16"/>
      <c r="E6" s="15" t="s">
        <v>8</v>
      </c>
      <c r="F6" s="17"/>
      <c r="G6" s="17"/>
      <c r="H6" s="17"/>
      <c r="I6" s="42"/>
      <c r="J6" s="42"/>
      <c r="K6" s="43"/>
      <c r="L6" s="43"/>
      <c r="M6" s="43"/>
    </row>
    <row r="7" s="7" customFormat="1" ht="24.95" customHeight="1" spans="1:13">
      <c r="A7" s="18" t="s">
        <v>9</v>
      </c>
      <c r="B7" s="16"/>
      <c r="C7" s="16"/>
      <c r="D7" s="16"/>
      <c r="E7" s="15" t="s">
        <v>10</v>
      </c>
      <c r="F7" s="17"/>
      <c r="G7" s="17"/>
      <c r="H7" s="17"/>
      <c r="I7" s="41"/>
      <c r="J7" s="41"/>
      <c r="K7" s="41"/>
      <c r="L7" s="41"/>
      <c r="M7" s="41"/>
    </row>
    <row r="8" s="7" customFormat="1" ht="24.95" customHeight="1" spans="1:8">
      <c r="A8" s="15" t="s">
        <v>11</v>
      </c>
      <c r="B8" s="16"/>
      <c r="C8" s="16"/>
      <c r="D8" s="16"/>
      <c r="E8" s="15" t="s">
        <v>12</v>
      </c>
      <c r="F8" s="17"/>
      <c r="G8" s="17"/>
      <c r="H8" s="17"/>
    </row>
    <row r="9" spans="1:9">
      <c r="A9" s="14"/>
      <c r="B9" s="14"/>
      <c r="C9" s="14"/>
      <c r="D9" s="14"/>
      <c r="E9" s="14"/>
      <c r="F9" s="14"/>
      <c r="G9" s="14"/>
      <c r="H9" s="14"/>
      <c r="I9" s="9"/>
    </row>
    <row r="10" spans="1:8">
      <c r="A10" s="19" t="s">
        <v>13</v>
      </c>
      <c r="B10" s="20"/>
      <c r="C10" s="20"/>
      <c r="D10" s="20"/>
      <c r="E10" s="20"/>
      <c r="F10" s="20"/>
      <c r="G10" s="20"/>
      <c r="H10" s="20"/>
    </row>
    <row r="11" spans="1:8">
      <c r="A11" s="14"/>
      <c r="B11" s="14"/>
      <c r="C11" s="14"/>
      <c r="D11" s="14"/>
      <c r="E11" s="14"/>
      <c r="F11" s="14"/>
      <c r="G11" s="14"/>
      <c r="H11" s="14"/>
    </row>
    <row r="12" spans="1:8">
      <c r="A12" s="21" t="s">
        <v>14</v>
      </c>
      <c r="B12" s="21" t="s">
        <v>15</v>
      </c>
      <c r="C12" s="21" t="s">
        <v>16</v>
      </c>
      <c r="D12" s="21" t="s">
        <v>17</v>
      </c>
      <c r="E12" s="22" t="s">
        <v>18</v>
      </c>
      <c r="F12" s="22" t="s">
        <v>19</v>
      </c>
      <c r="G12" s="21" t="s">
        <v>20</v>
      </c>
      <c r="H12" s="21" t="s">
        <v>21</v>
      </c>
    </row>
    <row r="13" spans="1:8">
      <c r="A13" s="23">
        <f>IF(B13&lt;&gt;"",ROW()-12,"")</f>
        <v>1</v>
      </c>
      <c r="B13" s="24" t="s">
        <v>22</v>
      </c>
      <c r="C13" s="24" t="s">
        <v>23</v>
      </c>
      <c r="D13" s="24" t="s">
        <v>24</v>
      </c>
      <c r="E13" s="24" t="s">
        <v>25</v>
      </c>
      <c r="F13" s="24">
        <v>23</v>
      </c>
      <c r="G13" s="24">
        <v>12</v>
      </c>
      <c r="H13" s="25">
        <f>IF(F13*G13,F13*G13,"")</f>
        <v>276</v>
      </c>
    </row>
    <row r="14" spans="1:8">
      <c r="A14" s="23">
        <f t="shared" ref="A14:A30" si="0">IF(B14&lt;&gt;"",ROW()-12,"")</f>
        <v>2</v>
      </c>
      <c r="B14" s="24" t="s">
        <v>26</v>
      </c>
      <c r="C14" s="24" t="s">
        <v>27</v>
      </c>
      <c r="D14" s="24" t="s">
        <v>24</v>
      </c>
      <c r="E14" s="24" t="s">
        <v>25</v>
      </c>
      <c r="F14" s="24">
        <v>57</v>
      </c>
      <c r="G14" s="26">
        <v>34</v>
      </c>
      <c r="H14" s="25">
        <f t="shared" ref="H14:H30" si="1">IF(F14*G14,F14*G14,"")</f>
        <v>1938</v>
      </c>
    </row>
    <row r="15" spans="1:8">
      <c r="A15" s="23">
        <f t="shared" si="0"/>
        <v>3</v>
      </c>
      <c r="B15" s="24" t="s">
        <v>28</v>
      </c>
      <c r="C15" s="24" t="s">
        <v>29</v>
      </c>
      <c r="D15" s="24" t="s">
        <v>30</v>
      </c>
      <c r="E15" s="24" t="s">
        <v>25</v>
      </c>
      <c r="F15" s="24">
        <v>44</v>
      </c>
      <c r="G15" s="26">
        <v>23</v>
      </c>
      <c r="H15" s="25">
        <f t="shared" si="1"/>
        <v>1012</v>
      </c>
    </row>
    <row r="16" spans="1:8">
      <c r="A16" s="23">
        <f t="shared" si="0"/>
        <v>4</v>
      </c>
      <c r="B16" s="24" t="s">
        <v>31</v>
      </c>
      <c r="C16" s="24" t="s">
        <v>32</v>
      </c>
      <c r="D16" s="24" t="s">
        <v>24</v>
      </c>
      <c r="E16" s="24" t="s">
        <v>25</v>
      </c>
      <c r="F16" s="24">
        <v>46</v>
      </c>
      <c r="G16" s="26">
        <v>33</v>
      </c>
      <c r="H16" s="25">
        <f t="shared" si="1"/>
        <v>1518</v>
      </c>
    </row>
    <row r="17" spans="1:8">
      <c r="A17" s="23" t="str">
        <f t="shared" si="0"/>
        <v/>
      </c>
      <c r="B17" s="24"/>
      <c r="C17" s="24"/>
      <c r="D17" s="24"/>
      <c r="E17" s="24"/>
      <c r="F17" s="24"/>
      <c r="G17" s="26"/>
      <c r="H17" s="25" t="str">
        <f t="shared" si="1"/>
        <v/>
      </c>
    </row>
    <row r="18" spans="1:8">
      <c r="A18" s="23" t="str">
        <f t="shared" si="0"/>
        <v/>
      </c>
      <c r="B18" s="24"/>
      <c r="C18" s="24"/>
      <c r="D18" s="24"/>
      <c r="E18" s="24"/>
      <c r="F18" s="24"/>
      <c r="G18" s="26"/>
      <c r="H18" s="25" t="str">
        <f t="shared" si="1"/>
        <v/>
      </c>
    </row>
    <row r="19" spans="1:8">
      <c r="A19" s="23" t="str">
        <f t="shared" si="0"/>
        <v/>
      </c>
      <c r="B19" s="24"/>
      <c r="C19" s="24"/>
      <c r="D19" s="24"/>
      <c r="E19" s="24"/>
      <c r="F19" s="24"/>
      <c r="G19" s="26"/>
      <c r="H19" s="25" t="str">
        <f t="shared" si="1"/>
        <v/>
      </c>
    </row>
    <row r="20" spans="1:8">
      <c r="A20" s="23" t="str">
        <f t="shared" si="0"/>
        <v/>
      </c>
      <c r="B20" s="24"/>
      <c r="C20" s="24"/>
      <c r="D20" s="24"/>
      <c r="E20" s="24"/>
      <c r="F20" s="24"/>
      <c r="G20" s="26"/>
      <c r="H20" s="25" t="str">
        <f t="shared" si="1"/>
        <v/>
      </c>
    </row>
    <row r="21" spans="1:8">
      <c r="A21" s="23" t="str">
        <f t="shared" si="0"/>
        <v/>
      </c>
      <c r="B21" s="24"/>
      <c r="C21" s="24"/>
      <c r="D21" s="24"/>
      <c r="E21" s="24"/>
      <c r="F21" s="24"/>
      <c r="G21" s="26"/>
      <c r="H21" s="25" t="str">
        <f t="shared" si="1"/>
        <v/>
      </c>
    </row>
    <row r="22" spans="1:8">
      <c r="A22" s="23" t="str">
        <f t="shared" si="0"/>
        <v/>
      </c>
      <c r="B22" s="24"/>
      <c r="C22" s="24"/>
      <c r="D22" s="24"/>
      <c r="E22" s="24"/>
      <c r="F22" s="24"/>
      <c r="G22" s="26"/>
      <c r="H22" s="25" t="str">
        <f t="shared" si="1"/>
        <v/>
      </c>
    </row>
    <row r="23" spans="1:8">
      <c r="A23" s="23" t="str">
        <f t="shared" si="0"/>
        <v/>
      </c>
      <c r="B23" s="24"/>
      <c r="C23" s="24"/>
      <c r="D23" s="24"/>
      <c r="E23" s="24"/>
      <c r="F23" s="24"/>
      <c r="G23" s="26"/>
      <c r="H23" s="25" t="str">
        <f t="shared" si="1"/>
        <v/>
      </c>
    </row>
    <row r="24" spans="1:8">
      <c r="A24" s="23" t="str">
        <f t="shared" si="0"/>
        <v/>
      </c>
      <c r="B24" s="24"/>
      <c r="C24" s="24"/>
      <c r="D24" s="24"/>
      <c r="E24" s="24"/>
      <c r="F24" s="24"/>
      <c r="G24" s="26"/>
      <c r="H24" s="25" t="str">
        <f t="shared" si="1"/>
        <v/>
      </c>
    </row>
    <row r="25" spans="1:8">
      <c r="A25" s="23" t="str">
        <f t="shared" si="0"/>
        <v/>
      </c>
      <c r="B25" s="24"/>
      <c r="C25" s="24"/>
      <c r="D25" s="24"/>
      <c r="E25" s="24"/>
      <c r="F25" s="24"/>
      <c r="G25" s="26"/>
      <c r="H25" s="25" t="str">
        <f t="shared" si="1"/>
        <v/>
      </c>
    </row>
    <row r="26" spans="1:8">
      <c r="A26" s="23" t="str">
        <f t="shared" si="0"/>
        <v/>
      </c>
      <c r="B26" s="24"/>
      <c r="C26" s="24"/>
      <c r="D26" s="24"/>
      <c r="E26" s="24"/>
      <c r="F26" s="24"/>
      <c r="G26" s="26"/>
      <c r="H26" s="25" t="str">
        <f t="shared" si="1"/>
        <v/>
      </c>
    </row>
    <row r="27" spans="1:8">
      <c r="A27" s="23" t="str">
        <f t="shared" si="0"/>
        <v/>
      </c>
      <c r="B27" s="24"/>
      <c r="C27" s="24"/>
      <c r="D27" s="24"/>
      <c r="E27" s="24"/>
      <c r="F27" s="24"/>
      <c r="G27" s="26"/>
      <c r="H27" s="25" t="str">
        <f t="shared" si="1"/>
        <v/>
      </c>
    </row>
    <row r="28" spans="1:8">
      <c r="A28" s="23" t="str">
        <f t="shared" si="0"/>
        <v/>
      </c>
      <c r="B28" s="24"/>
      <c r="C28" s="24"/>
      <c r="D28" s="24"/>
      <c r="E28" s="24"/>
      <c r="F28" s="24"/>
      <c r="G28" s="26"/>
      <c r="H28" s="25" t="str">
        <f t="shared" si="1"/>
        <v/>
      </c>
    </row>
    <row r="29" spans="1:8">
      <c r="A29" s="23" t="str">
        <f t="shared" si="0"/>
        <v/>
      </c>
      <c r="B29" s="24"/>
      <c r="C29" s="24"/>
      <c r="D29" s="24"/>
      <c r="E29" s="24"/>
      <c r="F29" s="24"/>
      <c r="G29" s="26"/>
      <c r="H29" s="25" t="str">
        <f t="shared" si="1"/>
        <v/>
      </c>
    </row>
    <row r="30" spans="1:8">
      <c r="A30" s="23" t="str">
        <f t="shared" si="0"/>
        <v/>
      </c>
      <c r="B30" s="24"/>
      <c r="C30" s="24"/>
      <c r="D30" s="24"/>
      <c r="E30" s="24"/>
      <c r="F30" s="24"/>
      <c r="G30" s="26"/>
      <c r="H30" s="25" t="str">
        <f t="shared" si="1"/>
        <v/>
      </c>
    </row>
    <row r="31" spans="1:8">
      <c r="A31" s="14"/>
      <c r="B31" s="14"/>
      <c r="C31" s="14"/>
      <c r="D31" s="14"/>
      <c r="E31" s="14"/>
      <c r="F31" s="14"/>
      <c r="G31" s="14" t="s">
        <v>33</v>
      </c>
      <c r="H31" s="27">
        <f>SUBTOTAL(109,H13:H30)</f>
        <v>4744</v>
      </c>
    </row>
    <row r="32" spans="1:8">
      <c r="A32" s="14"/>
      <c r="B32" s="14"/>
      <c r="C32" s="14"/>
      <c r="D32" s="14"/>
      <c r="E32" s="14"/>
      <c r="F32" s="14"/>
      <c r="G32" s="28" t="s">
        <v>34</v>
      </c>
      <c r="H32" s="29">
        <v>56.7</v>
      </c>
    </row>
    <row r="33" spans="1:8">
      <c r="A33" s="14"/>
      <c r="B33" s="14"/>
      <c r="C33" s="14"/>
      <c r="D33" s="14"/>
      <c r="E33" s="14"/>
      <c r="F33" s="14"/>
      <c r="G33" s="14" t="s">
        <v>35</v>
      </c>
      <c r="H33" s="27">
        <f>SUM(H31:H32)</f>
        <v>4800.7</v>
      </c>
    </row>
    <row r="34" spans="1:8">
      <c r="A34" s="14" t="s">
        <v>36</v>
      </c>
      <c r="B34" s="30" t="str">
        <f>REPT("负",H33&lt;0)&amp;NUMBERSTRING(ABS(TRUNC(H33)),2)&amp;"圆"&amp;SUBSTITUTE(SUBSTITUTE(TEXT(RIGHT(DOLLAR(H33),2),"[dbnum2]0角#分;;整"),"零分",""),"零角","零")</f>
        <v>肆仟捌佰圆柒角</v>
      </c>
      <c r="C34" s="14"/>
      <c r="D34" s="14"/>
      <c r="E34" s="14"/>
      <c r="F34" s="14"/>
      <c r="G34" s="14"/>
      <c r="H34" s="14"/>
    </row>
    <row r="35" spans="1:8">
      <c r="A35" s="31" t="s">
        <v>37</v>
      </c>
      <c r="B35" s="32">
        <v>1</v>
      </c>
      <c r="C35" s="32" t="s">
        <v>38</v>
      </c>
      <c r="D35" s="32"/>
      <c r="E35" s="32"/>
      <c r="F35" s="32"/>
      <c r="G35" s="32"/>
      <c r="H35" s="33"/>
    </row>
    <row r="36" spans="1:8">
      <c r="A36" s="14"/>
      <c r="B36" s="26">
        <v>2</v>
      </c>
      <c r="C36" s="26" t="s">
        <v>39</v>
      </c>
      <c r="D36" s="26"/>
      <c r="E36" s="26"/>
      <c r="F36" s="26"/>
      <c r="G36" s="26"/>
      <c r="H36" s="34"/>
    </row>
    <row r="37" spans="1:8">
      <c r="A37" s="14"/>
      <c r="B37" s="26">
        <v>3</v>
      </c>
      <c r="C37" s="26" t="s">
        <v>40</v>
      </c>
      <c r="D37" s="26"/>
      <c r="E37" s="26"/>
      <c r="F37" s="26"/>
      <c r="G37" s="26"/>
      <c r="H37" s="34"/>
    </row>
    <row r="38" spans="1:8">
      <c r="A38" s="14"/>
      <c r="B38" s="26">
        <v>4</v>
      </c>
      <c r="C38" s="26" t="s">
        <v>41</v>
      </c>
      <c r="D38" s="26"/>
      <c r="E38" s="26"/>
      <c r="F38" s="26"/>
      <c r="G38" s="26"/>
      <c r="H38" s="34"/>
    </row>
    <row r="39" spans="1:8">
      <c r="A39" s="14"/>
      <c r="B39" s="26">
        <v>5</v>
      </c>
      <c r="C39" s="26" t="s">
        <v>42</v>
      </c>
      <c r="D39" s="26"/>
      <c r="E39" s="26"/>
      <c r="F39" s="26"/>
      <c r="G39" s="26"/>
      <c r="H39" s="34"/>
    </row>
    <row r="40" spans="1:8">
      <c r="A40" s="14"/>
      <c r="B40" s="14"/>
      <c r="C40" s="14"/>
      <c r="D40" s="14"/>
      <c r="E40" s="14"/>
      <c r="F40" s="14"/>
      <c r="G40" s="14"/>
      <c r="H40" s="14"/>
    </row>
    <row r="41" spans="1:8">
      <c r="A41" s="35"/>
      <c r="B41" s="35"/>
      <c r="C41" s="35"/>
      <c r="D41" s="35"/>
      <c r="E41" s="35"/>
      <c r="F41" s="35"/>
      <c r="G41" s="35"/>
      <c r="H41" s="35"/>
    </row>
    <row r="42" spans="1:8">
      <c r="A42" s="35"/>
      <c r="B42" s="35"/>
      <c r="C42" s="35"/>
      <c r="D42" s="35"/>
      <c r="E42" s="35"/>
      <c r="F42" s="35"/>
      <c r="G42" s="35"/>
      <c r="H42" s="35"/>
    </row>
    <row r="43" spans="1:8">
      <c r="A43" s="35"/>
      <c r="B43" s="35"/>
      <c r="C43" s="35"/>
      <c r="D43" s="35"/>
      <c r="E43" s="35"/>
      <c r="F43" s="35"/>
      <c r="G43" s="35"/>
      <c r="H43" s="35"/>
    </row>
    <row r="44" spans="1:8">
      <c r="A44" s="35"/>
      <c r="B44" s="35"/>
      <c r="C44" s="35"/>
      <c r="D44" s="35"/>
      <c r="E44" s="35"/>
      <c r="F44" s="35"/>
      <c r="G44" s="35"/>
      <c r="H44" s="35"/>
    </row>
    <row r="45" spans="1:8">
      <c r="A45" s="35"/>
      <c r="B45" s="35"/>
      <c r="C45" s="35"/>
      <c r="D45" s="35"/>
      <c r="E45" s="35"/>
      <c r="F45" s="35"/>
      <c r="G45" s="35"/>
      <c r="H45" s="35"/>
    </row>
    <row r="46" spans="1:8">
      <c r="A46" s="36"/>
      <c r="B46" s="36"/>
      <c r="C46" s="36"/>
      <c r="D46" s="36"/>
      <c r="E46" s="36"/>
      <c r="F46" s="36"/>
      <c r="G46" s="36"/>
      <c r="H46" s="36"/>
    </row>
    <row r="47" spans="1:8">
      <c r="A47" s="36"/>
      <c r="B47" s="36"/>
      <c r="C47" s="36"/>
      <c r="D47" s="36"/>
      <c r="E47" s="36"/>
      <c r="F47" s="36"/>
      <c r="G47" s="36"/>
      <c r="H47" s="36"/>
    </row>
    <row r="48"/>
  </sheetData>
  <sheetProtection selectLockedCells="1"/>
  <mergeCells count="2">
    <mergeCell ref="J4:K4"/>
    <mergeCell ref="L4:M4"/>
  </mergeCells>
  <printOptions horizontalCentered="1" verticalCentered="1"/>
  <pageMargins left="0.31496062992126" right="0.31496062992126" top="0.31496062992126" bottom="0.31496062992126" header="0" footer="0"/>
  <pageSetup paperSize="1" scale="85" orientation="portrait" horizontalDpi="200" verticalDpi="200"/>
  <headerFooter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name="Drop Down 1028" r:id="rId4">
              <controlPr print="0" defaultSize="0">
                <anchor moveWithCells="1" siz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161925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E6"/>
  <sheetViews>
    <sheetView workbookViewId="0">
      <selection activeCell="G11" sqref="G11"/>
    </sheetView>
  </sheetViews>
  <sheetFormatPr defaultColWidth="9" defaultRowHeight="14.25" outlineLevelRow="5" outlineLevelCol="4"/>
  <cols>
    <col min="1" max="2" width="11.25" style="1" customWidth="1"/>
    <col min="3" max="3" width="13.375" style="1" customWidth="1"/>
    <col min="4" max="4" width="9" style="1"/>
    <col min="5" max="5" width="11.25" style="1" customWidth="1"/>
    <col min="6" max="16384" width="9" style="1"/>
  </cols>
  <sheetData>
    <row r="1" spans="1:5">
      <c r="A1" s="2" t="s">
        <v>15</v>
      </c>
      <c r="B1" s="2" t="s">
        <v>16</v>
      </c>
      <c r="C1" s="2" t="s">
        <v>17</v>
      </c>
      <c r="D1" s="3" t="s">
        <v>18</v>
      </c>
      <c r="E1" s="3" t="s">
        <v>19</v>
      </c>
    </row>
    <row r="2" spans="1:5">
      <c r="A2" s="4" t="s">
        <v>22</v>
      </c>
      <c r="B2" s="5" t="s">
        <v>23</v>
      </c>
      <c r="C2" s="5" t="s">
        <v>24</v>
      </c>
      <c r="D2" s="5" t="s">
        <v>25</v>
      </c>
      <c r="E2" s="6">
        <v>23</v>
      </c>
    </row>
    <row r="3" spans="1:5">
      <c r="A3" s="4" t="s">
        <v>43</v>
      </c>
      <c r="B3" s="5" t="s">
        <v>44</v>
      </c>
      <c r="C3" s="5" t="s">
        <v>30</v>
      </c>
      <c r="D3" s="5" t="s">
        <v>25</v>
      </c>
      <c r="E3" s="6">
        <v>41</v>
      </c>
    </row>
    <row r="4" spans="1:5">
      <c r="A4" s="4" t="s">
        <v>26</v>
      </c>
      <c r="B4" s="5" t="s">
        <v>27</v>
      </c>
      <c r="C4" s="5" t="s">
        <v>24</v>
      </c>
      <c r="D4" s="5" t="s">
        <v>25</v>
      </c>
      <c r="E4" s="6">
        <v>57</v>
      </c>
    </row>
    <row r="5" spans="1:5">
      <c r="A5" s="4" t="s">
        <v>28</v>
      </c>
      <c r="B5" s="5" t="s">
        <v>29</v>
      </c>
      <c r="C5" s="5" t="s">
        <v>30</v>
      </c>
      <c r="D5" s="5" t="s">
        <v>25</v>
      </c>
      <c r="E5" s="6">
        <v>44</v>
      </c>
    </row>
    <row r="6" spans="1:5">
      <c r="A6" s="4" t="s">
        <v>31</v>
      </c>
      <c r="B6" s="5" t="s">
        <v>32</v>
      </c>
      <c r="C6" s="5" t="s">
        <v>24</v>
      </c>
      <c r="D6" s="5" t="s">
        <v>25</v>
      </c>
      <c r="E6" s="6">
        <v>46</v>
      </c>
    </row>
  </sheetData>
  <pageMargins left="0.7" right="0.7" top="0.75" bottom="0.75" header="0.3" footer="0.3"/>
  <headerFooter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报价单</vt:lpstr>
      <vt:lpstr>产品信息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2018-04-19T05:31:00Z</cp:lastPrinted>
  <dcterms:created xsi:type="dcterms:W3CDTF">2006-02-14T08:06:00Z</dcterms:created>
  <dcterms:modified xsi:type="dcterms:W3CDTF">2020-05-15T03:40:38Z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