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885"/>
  </bookViews>
  <sheets>
    <sheet name="客户等级划分表" sheetId="1" r:id="rId1"/>
    <sheet name="不同等级客户比较" sheetId="4" r:id="rId2"/>
  </sheets>
  <calcPr calcId="144525"/>
</workbook>
</file>

<file path=xl/sharedStrings.xml><?xml version="1.0" encoding="utf-8"?>
<sst xmlns="http://schemas.openxmlformats.org/spreadsheetml/2006/main" count="150" uniqueCount="95">
  <si>
    <t>等级划分条件</t>
  </si>
  <si>
    <t xml:space="preserve">销售额 </t>
  </si>
  <si>
    <t>客户等级</t>
  </si>
  <si>
    <t>&gt;500万</t>
  </si>
  <si>
    <t>大客户</t>
  </si>
  <si>
    <t>&gt;100万 且 &lt;=500万</t>
  </si>
  <si>
    <t>中客户</t>
  </si>
  <si>
    <t>&lt;=100万</t>
  </si>
  <si>
    <t>小客户</t>
  </si>
  <si>
    <t>客户等级划分表</t>
  </si>
  <si>
    <t>客户编号</t>
  </si>
  <si>
    <t>客户名称</t>
  </si>
  <si>
    <t>开户行</t>
  </si>
  <si>
    <t>账号</t>
  </si>
  <si>
    <t>经营范围</t>
  </si>
  <si>
    <t>所在区域</t>
  </si>
  <si>
    <t>年平均销售额</t>
  </si>
  <si>
    <t>DKF0001</t>
  </si>
  <si>
    <t>客户1</t>
  </si>
  <si>
    <t>银行1</t>
  </si>
  <si>
    <t>********</t>
  </si>
  <si>
    <t>冰箱</t>
  </si>
  <si>
    <t>地区1</t>
  </si>
  <si>
    <t>DKF0002</t>
  </si>
  <si>
    <t>客户2</t>
  </si>
  <si>
    <t>银行2</t>
  </si>
  <si>
    <t>空调</t>
  </si>
  <si>
    <t>DKF0003</t>
  </si>
  <si>
    <t>客户3</t>
  </si>
  <si>
    <t>银行3</t>
  </si>
  <si>
    <t>热水器</t>
  </si>
  <si>
    <t>DKF0004</t>
  </si>
  <si>
    <t>客户4</t>
  </si>
  <si>
    <t>银行4</t>
  </si>
  <si>
    <t>数码</t>
  </si>
  <si>
    <t>DKF0005</t>
  </si>
  <si>
    <t>客户5</t>
  </si>
  <si>
    <t>银行5</t>
  </si>
  <si>
    <t>DKF0006</t>
  </si>
  <si>
    <t>客户6</t>
  </si>
  <si>
    <t>银行6</t>
  </si>
  <si>
    <t>传真机</t>
  </si>
  <si>
    <t>DKF0007</t>
  </si>
  <si>
    <t>客户7</t>
  </si>
  <si>
    <t>银行7</t>
  </si>
  <si>
    <t>打印机</t>
  </si>
  <si>
    <t>地区2</t>
  </si>
  <si>
    <t>DKF0008</t>
  </si>
  <si>
    <t>客户8</t>
  </si>
  <si>
    <t>银行8</t>
  </si>
  <si>
    <t>彩电</t>
  </si>
  <si>
    <t>DKF0009</t>
  </si>
  <si>
    <t>客户9</t>
  </si>
  <si>
    <t>银行9</t>
  </si>
  <si>
    <t>DKF0010</t>
  </si>
  <si>
    <t>客户10</t>
  </si>
  <si>
    <t>银行10</t>
  </si>
  <si>
    <t>健身器材</t>
  </si>
  <si>
    <t>DKF0011</t>
  </si>
  <si>
    <t>客户11</t>
  </si>
  <si>
    <t>银行11</t>
  </si>
  <si>
    <t>美容</t>
  </si>
  <si>
    <t>DKF0012</t>
  </si>
  <si>
    <t>客户12</t>
  </si>
  <si>
    <t>银行12</t>
  </si>
  <si>
    <t>电脑</t>
  </si>
  <si>
    <t>DKF0013</t>
  </si>
  <si>
    <t>客户13</t>
  </si>
  <si>
    <t>银行13</t>
  </si>
  <si>
    <t>地区3</t>
  </si>
  <si>
    <t>DKF0014</t>
  </si>
  <si>
    <t>客户14</t>
  </si>
  <si>
    <t>银行14</t>
  </si>
  <si>
    <t>DKF0015</t>
  </si>
  <si>
    <t>客户15</t>
  </si>
  <si>
    <t>银行15</t>
  </si>
  <si>
    <t>DKF0016</t>
  </si>
  <si>
    <t>客户16</t>
  </si>
  <si>
    <t>银行16</t>
  </si>
  <si>
    <t>DKF0017</t>
  </si>
  <si>
    <t>客户17</t>
  </si>
  <si>
    <t>银行17</t>
  </si>
  <si>
    <t>DKF0018</t>
  </si>
  <si>
    <t>客户18</t>
  </si>
  <si>
    <t>银行18</t>
  </si>
  <si>
    <t>DKF0019</t>
  </si>
  <si>
    <t>客户19</t>
  </si>
  <si>
    <t>银行19</t>
  </si>
  <si>
    <t>DKF0020</t>
  </si>
  <si>
    <t>客户20</t>
  </si>
  <si>
    <t>银行20</t>
  </si>
  <si>
    <t>不同等级客户数量统计</t>
  </si>
  <si>
    <t>客户数量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</si>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</sst>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6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0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23" fillId="32" borderId="1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客户数量统计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不同等级客户比较!$B$3:$B$5</c:f>
              <c:strCache>
                <c:ptCount val="3"/>
                <c:pt idx="0">
                  <c:v>大客户</c:v>
                </c:pt>
                <c:pt idx="1">
                  <c:v>中客户</c:v>
                </c:pt>
                <c:pt idx="2">
                  <c:v>小客户</c:v>
                </c:pt>
              </c:strCache>
            </c:strRef>
          </c:cat>
          <c:val>
            <c:numRef>
              <c:f>不同等级客户比较!$C$3:$C$5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06528"/>
        <c:axId val="379608064"/>
      </c:barChart>
      <c:catAx>
        <c:axId val="379606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79608064"/>
        <c:crosses val="autoZero"/>
        <c:auto val="1"/>
        <c:lblAlgn val="ctr"/>
        <c:lblOffset val="100"/>
        <c:noMultiLvlLbl val="0"/>
      </c:catAx>
      <c:valAx>
        <c:axId val="37960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796065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457200</xdr:colOff>
      <xdr:row>6</xdr:row>
      <xdr:rowOff>128586</xdr:rowOff>
    </xdr:from>
    <xdr:to>
      <xdr:col>10</xdr:col>
      <xdr:colOff>485775</xdr:colOff>
      <xdr:row>26</xdr:row>
      <xdr:rowOff>76200</xdr:rowOff>
    </xdr:to>
    <xdr:graphicFrame>
      <xdr:nvGraphicFramePr>
        <xdr:cNvPr id="3" name="图表 2"/>
        <xdr:cNvGraphicFramePr/>
      </xdr:nvGraphicFramePr>
      <xdr:xfrm>
        <a:off x="4476750" y="1690370"/>
        <a:ext cx="4829175" cy="33769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0"/>
  <sheetViews>
    <sheetView tabSelected="1" workbookViewId="0">
      <selection activeCell="N23" sqref="N23"/>
    </sheetView>
  </sheetViews>
  <sheetFormatPr defaultColWidth="9" defaultRowHeight="13.5" outlineLevelCol="7"/>
  <cols>
    <col min="1" max="1" width="19.875" style="13" customWidth="1"/>
    <col min="2" max="2" width="19.5" style="13" customWidth="1"/>
    <col min="3" max="3" width="14.5" style="13" customWidth="1"/>
    <col min="4" max="4" width="13.875" style="13" customWidth="1"/>
    <col min="5" max="8" width="11.5" style="13" customWidth="1"/>
    <col min="9" max="16384" width="9" style="13"/>
  </cols>
  <sheetData>
    <row r="1" ht="19.5" spans="1:1">
      <c r="A1" s="14" t="s">
        <v>0</v>
      </c>
    </row>
    <row r="2" spans="1:5">
      <c r="A2" s="15" t="s">
        <v>1</v>
      </c>
      <c r="B2" s="16" t="s">
        <v>2</v>
      </c>
      <c r="C2" s="7"/>
      <c r="D2" s="7"/>
      <c r="E2" s="7"/>
    </row>
    <row r="3" spans="1:5">
      <c r="A3" s="17" t="s">
        <v>3</v>
      </c>
      <c r="B3" s="18" t="s">
        <v>4</v>
      </c>
      <c r="C3" s="7"/>
      <c r="D3" s="7"/>
      <c r="E3" s="7"/>
    </row>
    <row r="4" spans="1:5">
      <c r="A4" s="17" t="s">
        <v>5</v>
      </c>
      <c r="B4" s="18" t="s">
        <v>6</v>
      </c>
      <c r="C4" s="7"/>
      <c r="D4" s="7"/>
      <c r="E4" s="7"/>
    </row>
    <row r="5" ht="21.75" customHeight="1" spans="1:5">
      <c r="A5" s="19" t="s">
        <v>7</v>
      </c>
      <c r="B5" s="20" t="s">
        <v>8</v>
      </c>
      <c r="C5" s="7"/>
      <c r="D5" s="7"/>
      <c r="E5" s="7"/>
    </row>
    <row r="6" ht="18.75" customHeight="1" spans="1:8">
      <c r="A6" s="21"/>
      <c r="B6" s="21"/>
      <c r="C6" s="21"/>
      <c r="D6" s="21"/>
      <c r="E6" s="21"/>
      <c r="F6" s="21"/>
      <c r="G6" s="21"/>
      <c r="H6" s="21"/>
    </row>
    <row r="7" ht="41.25" customHeight="1" spans="1:8">
      <c r="A7" s="22" t="s">
        <v>9</v>
      </c>
      <c r="B7" s="22"/>
      <c r="C7" s="22"/>
      <c r="D7" s="22"/>
      <c r="E7" s="22"/>
      <c r="F7" s="22"/>
      <c r="G7" s="22"/>
      <c r="H7" s="22"/>
    </row>
    <row r="8" spans="1:8">
      <c r="A8" s="23" t="s">
        <v>10</v>
      </c>
      <c r="B8" s="23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3" t="s">
        <v>16</v>
      </c>
      <c r="H8" s="23" t="s">
        <v>2</v>
      </c>
    </row>
    <row r="9" spans="1:8">
      <c r="A9" s="23" t="s">
        <v>17</v>
      </c>
      <c r="B9" s="23" t="s">
        <v>18</v>
      </c>
      <c r="C9" s="23" t="s">
        <v>19</v>
      </c>
      <c r="D9" s="23" t="s">
        <v>20</v>
      </c>
      <c r="E9" s="23" t="s">
        <v>21</v>
      </c>
      <c r="F9" s="24" t="s">
        <v>22</v>
      </c>
      <c r="G9" s="23">
        <v>6585000</v>
      </c>
      <c r="H9" s="23" t="str">
        <f>IF(G9&gt;5000000,"大客户",IF(G9&gt;=1000000,"中客户","小客户"))</f>
        <v>大客户</v>
      </c>
    </row>
    <row r="10" spans="1:8">
      <c r="A10" s="23" t="s">
        <v>23</v>
      </c>
      <c r="B10" s="23" t="s">
        <v>24</v>
      </c>
      <c r="C10" s="23" t="s">
        <v>25</v>
      </c>
      <c r="D10" s="23" t="s">
        <v>20</v>
      </c>
      <c r="E10" s="23" t="s">
        <v>26</v>
      </c>
      <c r="F10" s="24" t="s">
        <v>22</v>
      </c>
      <c r="G10" s="23">
        <v>1250000</v>
      </c>
      <c r="H10" s="23" t="str">
        <f t="shared" ref="H10:H28" si="0">IF(G10&gt;5000000,"大客户",IF(G10&gt;=1000000,"中客户","小客户"))</f>
        <v>中客户</v>
      </c>
    </row>
    <row r="11" spans="1:8">
      <c r="A11" s="23" t="s">
        <v>27</v>
      </c>
      <c r="B11" s="23" t="s">
        <v>28</v>
      </c>
      <c r="C11" s="23" t="s">
        <v>29</v>
      </c>
      <c r="D11" s="23" t="s">
        <v>20</v>
      </c>
      <c r="E11" s="23" t="s">
        <v>30</v>
      </c>
      <c r="F11" s="24" t="s">
        <v>22</v>
      </c>
      <c r="G11" s="23">
        <v>3500000</v>
      </c>
      <c r="H11" s="23" t="str">
        <f t="shared" si="0"/>
        <v>中客户</v>
      </c>
    </row>
    <row r="12" spans="1:8">
      <c r="A12" s="23" t="s">
        <v>31</v>
      </c>
      <c r="B12" s="23" t="s">
        <v>32</v>
      </c>
      <c r="C12" s="23" t="s">
        <v>33</v>
      </c>
      <c r="D12" s="23" t="s">
        <v>20</v>
      </c>
      <c r="E12" s="23" t="s">
        <v>34</v>
      </c>
      <c r="F12" s="24" t="s">
        <v>22</v>
      </c>
      <c r="G12" s="23">
        <v>4500000</v>
      </c>
      <c r="H12" s="23" t="str">
        <f t="shared" si="0"/>
        <v>中客户</v>
      </c>
    </row>
    <row r="13" spans="1:8">
      <c r="A13" s="23" t="s">
        <v>35</v>
      </c>
      <c r="B13" s="23" t="s">
        <v>36</v>
      </c>
      <c r="C13" s="23" t="s">
        <v>37</v>
      </c>
      <c r="D13" s="23" t="s">
        <v>20</v>
      </c>
      <c r="E13" s="23" t="s">
        <v>34</v>
      </c>
      <c r="F13" s="24" t="s">
        <v>22</v>
      </c>
      <c r="G13" s="23">
        <v>2000000</v>
      </c>
      <c r="H13" s="23" t="str">
        <f t="shared" si="0"/>
        <v>中客户</v>
      </c>
    </row>
    <row r="14" spans="1:8">
      <c r="A14" s="23" t="s">
        <v>38</v>
      </c>
      <c r="B14" s="23" t="s">
        <v>39</v>
      </c>
      <c r="C14" s="23" t="s">
        <v>40</v>
      </c>
      <c r="D14" s="23" t="s">
        <v>20</v>
      </c>
      <c r="E14" s="23" t="s">
        <v>41</v>
      </c>
      <c r="F14" s="24" t="s">
        <v>22</v>
      </c>
      <c r="G14" s="23">
        <v>1580000</v>
      </c>
      <c r="H14" s="23" t="str">
        <f t="shared" si="0"/>
        <v>中客户</v>
      </c>
    </row>
    <row r="15" spans="1:8">
      <c r="A15" s="23" t="s">
        <v>42</v>
      </c>
      <c r="B15" s="23" t="s">
        <v>43</v>
      </c>
      <c r="C15" s="23" t="s">
        <v>44</v>
      </c>
      <c r="D15" s="23" t="s">
        <v>20</v>
      </c>
      <c r="E15" s="23" t="s">
        <v>45</v>
      </c>
      <c r="F15" s="24" t="s">
        <v>46</v>
      </c>
      <c r="G15" s="23">
        <v>980000</v>
      </c>
      <c r="H15" s="23" t="str">
        <f t="shared" si="0"/>
        <v>小客户</v>
      </c>
    </row>
    <row r="16" spans="1:8">
      <c r="A16" s="23" t="s">
        <v>47</v>
      </c>
      <c r="B16" s="23" t="s">
        <v>48</v>
      </c>
      <c r="C16" s="23" t="s">
        <v>49</v>
      </c>
      <c r="D16" s="23" t="s">
        <v>20</v>
      </c>
      <c r="E16" s="23" t="s">
        <v>50</v>
      </c>
      <c r="F16" s="24" t="s">
        <v>46</v>
      </c>
      <c r="G16" s="23">
        <v>3200000</v>
      </c>
      <c r="H16" s="23" t="str">
        <f t="shared" si="0"/>
        <v>中客户</v>
      </c>
    </row>
    <row r="17" spans="1:8">
      <c r="A17" s="23" t="s">
        <v>51</v>
      </c>
      <c r="B17" s="23" t="s">
        <v>52</v>
      </c>
      <c r="C17" s="23" t="s">
        <v>53</v>
      </c>
      <c r="D17" s="23" t="s">
        <v>20</v>
      </c>
      <c r="E17" s="23" t="s">
        <v>26</v>
      </c>
      <c r="F17" s="24" t="s">
        <v>46</v>
      </c>
      <c r="G17" s="23">
        <v>1780000</v>
      </c>
      <c r="H17" s="23" t="str">
        <f t="shared" si="0"/>
        <v>中客户</v>
      </c>
    </row>
    <row r="18" spans="1:8">
      <c r="A18" s="23" t="s">
        <v>54</v>
      </c>
      <c r="B18" s="23" t="s">
        <v>55</v>
      </c>
      <c r="C18" s="23" t="s">
        <v>56</v>
      </c>
      <c r="D18" s="23" t="s">
        <v>20</v>
      </c>
      <c r="E18" s="23" t="s">
        <v>57</v>
      </c>
      <c r="F18" s="24" t="s">
        <v>46</v>
      </c>
      <c r="G18" s="23">
        <v>2150000</v>
      </c>
      <c r="H18" s="23" t="str">
        <f t="shared" si="0"/>
        <v>中客户</v>
      </c>
    </row>
    <row r="19" spans="1:8">
      <c r="A19" s="23" t="s">
        <v>58</v>
      </c>
      <c r="B19" s="23" t="s">
        <v>59</v>
      </c>
      <c r="C19" s="23" t="s">
        <v>60</v>
      </c>
      <c r="D19" s="23" t="s">
        <v>20</v>
      </c>
      <c r="E19" s="23" t="s">
        <v>61</v>
      </c>
      <c r="F19" s="24" t="s">
        <v>46</v>
      </c>
      <c r="G19" s="23">
        <v>850000</v>
      </c>
      <c r="H19" s="23" t="str">
        <f t="shared" si="0"/>
        <v>小客户</v>
      </c>
    </row>
    <row r="20" spans="1:8">
      <c r="A20" s="23" t="s">
        <v>62</v>
      </c>
      <c r="B20" s="23" t="s">
        <v>63</v>
      </c>
      <c r="C20" s="23" t="s">
        <v>64</v>
      </c>
      <c r="D20" s="23" t="s">
        <v>20</v>
      </c>
      <c r="E20" s="23" t="s">
        <v>65</v>
      </c>
      <c r="F20" s="24" t="s">
        <v>46</v>
      </c>
      <c r="G20" s="23">
        <v>1500000</v>
      </c>
      <c r="H20" s="23" t="str">
        <f t="shared" si="0"/>
        <v>中客户</v>
      </c>
    </row>
    <row r="21" spans="1:8">
      <c r="A21" s="23" t="s">
        <v>66</v>
      </c>
      <c r="B21" s="23" t="s">
        <v>67</v>
      </c>
      <c r="C21" s="23" t="s">
        <v>68</v>
      </c>
      <c r="D21" s="23" t="s">
        <v>20</v>
      </c>
      <c r="E21" s="23" t="s">
        <v>30</v>
      </c>
      <c r="F21" s="24" t="s">
        <v>69</v>
      </c>
      <c r="G21" s="23">
        <v>9000000</v>
      </c>
      <c r="H21" s="23" t="str">
        <f t="shared" si="0"/>
        <v>大客户</v>
      </c>
    </row>
    <row r="22" spans="1:8">
      <c r="A22" s="23" t="s">
        <v>70</v>
      </c>
      <c r="B22" s="23" t="s">
        <v>71</v>
      </c>
      <c r="C22" s="23" t="s">
        <v>72</v>
      </c>
      <c r="D22" s="23" t="s">
        <v>20</v>
      </c>
      <c r="E22" s="23" t="s">
        <v>34</v>
      </c>
      <c r="F22" s="24" t="s">
        <v>69</v>
      </c>
      <c r="G22" s="23">
        <v>7200000</v>
      </c>
      <c r="H22" s="23" t="str">
        <f t="shared" si="0"/>
        <v>大客户</v>
      </c>
    </row>
    <row r="23" spans="1:8">
      <c r="A23" s="23" t="s">
        <v>73</v>
      </c>
      <c r="B23" s="23" t="s">
        <v>74</v>
      </c>
      <c r="C23" s="23" t="s">
        <v>75</v>
      </c>
      <c r="D23" s="23" t="s">
        <v>20</v>
      </c>
      <c r="E23" s="23" t="s">
        <v>34</v>
      </c>
      <c r="F23" s="24" t="s">
        <v>69</v>
      </c>
      <c r="G23" s="23">
        <v>890000</v>
      </c>
      <c r="H23" s="23" t="str">
        <f t="shared" si="0"/>
        <v>小客户</v>
      </c>
    </row>
    <row r="24" spans="1:8">
      <c r="A24" s="23" t="s">
        <v>76</v>
      </c>
      <c r="B24" s="23" t="s">
        <v>77</v>
      </c>
      <c r="C24" s="23" t="s">
        <v>78</v>
      </c>
      <c r="D24" s="23" t="s">
        <v>20</v>
      </c>
      <c r="E24" s="23" t="s">
        <v>41</v>
      </c>
      <c r="F24" s="24" t="s">
        <v>69</v>
      </c>
      <c r="G24" s="23">
        <v>750000</v>
      </c>
      <c r="H24" s="23" t="str">
        <f t="shared" si="0"/>
        <v>小客户</v>
      </c>
    </row>
    <row r="25" spans="1:8">
      <c r="A25" s="23" t="s">
        <v>79</v>
      </c>
      <c r="B25" s="23" t="s">
        <v>80</v>
      </c>
      <c r="C25" s="23" t="s">
        <v>81</v>
      </c>
      <c r="D25" s="23" t="s">
        <v>20</v>
      </c>
      <c r="E25" s="23" t="s">
        <v>45</v>
      </c>
      <c r="F25" s="24" t="s">
        <v>69</v>
      </c>
      <c r="G25" s="23">
        <v>995200</v>
      </c>
      <c r="H25" s="23" t="str">
        <f t="shared" si="0"/>
        <v>小客户</v>
      </c>
    </row>
    <row r="26" spans="1:8">
      <c r="A26" s="23" t="s">
        <v>82</v>
      </c>
      <c r="B26" s="23" t="s">
        <v>83</v>
      </c>
      <c r="C26" s="23" t="s">
        <v>84</v>
      </c>
      <c r="D26" s="23" t="s">
        <v>20</v>
      </c>
      <c r="E26" s="23" t="s">
        <v>50</v>
      </c>
      <c r="F26" s="24" t="s">
        <v>69</v>
      </c>
      <c r="G26" s="23">
        <v>7000000</v>
      </c>
      <c r="H26" s="23" t="str">
        <f t="shared" si="0"/>
        <v>大客户</v>
      </c>
    </row>
    <row r="27" spans="1:8">
      <c r="A27" s="23" t="s">
        <v>85</v>
      </c>
      <c r="B27" s="23" t="s">
        <v>86</v>
      </c>
      <c r="C27" s="23" t="s">
        <v>87</v>
      </c>
      <c r="D27" s="23" t="s">
        <v>20</v>
      </c>
      <c r="E27" s="23" t="s">
        <v>26</v>
      </c>
      <c r="F27" s="24" t="s">
        <v>69</v>
      </c>
      <c r="G27" s="23">
        <v>2000000</v>
      </c>
      <c r="H27" s="23" t="str">
        <f t="shared" si="0"/>
        <v>中客户</v>
      </c>
    </row>
    <row r="28" spans="1:8">
      <c r="A28" s="23" t="s">
        <v>88</v>
      </c>
      <c r="B28" s="23" t="s">
        <v>89</v>
      </c>
      <c r="C28" s="23" t="s">
        <v>90</v>
      </c>
      <c r="D28" s="23" t="s">
        <v>20</v>
      </c>
      <c r="E28" s="23" t="s">
        <v>57</v>
      </c>
      <c r="F28" s="24" t="s">
        <v>69</v>
      </c>
      <c r="G28" s="23">
        <v>3280000</v>
      </c>
      <c r="H28" s="23" t="str">
        <f t="shared" si="0"/>
        <v>中客户</v>
      </c>
    </row>
    <row r="29" spans="1:8">
      <c r="A29" s="23"/>
      <c r="B29" s="23"/>
      <c r="C29" s="23"/>
      <c r="D29" s="23"/>
      <c r="E29" s="23"/>
      <c r="F29" s="23"/>
      <c r="G29" s="23"/>
      <c r="H29" s="23"/>
    </row>
    <row r="30" spans="4:4">
      <c r="D30" s="23"/>
    </row>
  </sheetData>
  <mergeCells count="1">
    <mergeCell ref="A7:H7"/>
  </mergeCells>
  <conditionalFormatting sqref="G9:G2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{52b5c8c6-989b-4b65-ad9c-293651d63627}</x14:id>
        </ext>
      </extLst>
    </cfRule>
  </conditionalFormatting>
  <pageMargins left="0.7" right="0.7" top="0.75" bottom="0.75" header="0.3" footer="0.3"/>
  <pageSetup paperSize="9" orientation="portrait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b5c8c6-989b-4b65-ad9c-293651d636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G9:G28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10"/>
  <sheetViews>
    <sheetView workbookViewId="0">
      <selection activeCell="B23" sqref="B23"/>
    </sheetView>
  </sheetViews>
  <sheetFormatPr defaultColWidth="9" defaultRowHeight="13.5" outlineLevelCol="3"/>
  <cols>
    <col min="1" max="1" width="19.875" style="1" customWidth="1"/>
    <col min="2" max="2" width="19.5" style="1" customWidth="1"/>
    <col min="3" max="3" width="13.375" style="1" customWidth="1"/>
    <col min="4" max="16384" width="9" style="1"/>
  </cols>
  <sheetData>
    <row r="1" ht="29.25" customHeight="1" spans="1:3">
      <c r="A1" s="2" t="s">
        <v>91</v>
      </c>
      <c r="B1" s="2"/>
      <c r="C1" s="2"/>
    </row>
    <row r="2" ht="18.75" customHeight="1" spans="1:3">
      <c r="A2" s="3" t="s">
        <v>1</v>
      </c>
      <c r="B2" s="4" t="s">
        <v>2</v>
      </c>
      <c r="C2" s="5" t="s">
        <v>92</v>
      </c>
    </row>
    <row r="3" ht="18.75" customHeight="1" spans="1:3">
      <c r="A3" s="6" t="s">
        <v>3</v>
      </c>
      <c r="B3" s="7" t="s">
        <v>4</v>
      </c>
      <c r="C3" s="8">
        <f>COUNTIF(客户等级划分表!$H$9:$H$28,B3)</f>
        <v>4</v>
      </c>
    </row>
    <row r="4" ht="18.75" customHeight="1" spans="1:3">
      <c r="A4" s="6" t="s">
        <v>5</v>
      </c>
      <c r="B4" s="7" t="s">
        <v>6</v>
      </c>
      <c r="C4" s="8">
        <f>COUNTIF(客户等级划分表!$H$9:$H$28,B4)</f>
        <v>11</v>
      </c>
    </row>
    <row r="5" ht="18.75" customHeight="1" spans="1:3">
      <c r="A5" s="6" t="s">
        <v>7</v>
      </c>
      <c r="B5" s="7" t="s">
        <v>8</v>
      </c>
      <c r="C5" s="8">
        <f>COUNTIF(客户等级划分表!$H$9:$H$28,B5)</f>
        <v>5</v>
      </c>
    </row>
    <row r="6" ht="18.75" customHeight="1" spans="1:3">
      <c r="A6" s="9" t="s">
        <v>93</v>
      </c>
      <c r="B6" s="10" t="s">
        <v>94</v>
      </c>
      <c r="C6" s="11">
        <f>SUM(C3:C5)</f>
        <v>20</v>
      </c>
    </row>
    <row r="10" spans="4:4">
      <c r="D10" s="12"/>
    </row>
  </sheetData>
  <mergeCells count="1">
    <mergeCell ref="A1:C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客户等级划分表</vt:lpstr>
      <vt:lpstr>不同等级客户比较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2011-08-19T00:36:00Z</dcterms:created>
  <dcterms:modified xsi:type="dcterms:W3CDTF">2020-05-15T10:24:50Z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