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media/image1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首页" sheetId="6" r:id="rId1"/>
    <sheet name="会员名单" sheetId="1" r:id="rId2"/>
    <sheet name="套餐及产品目录" sheetId="2" r:id="rId3"/>
    <sheet name="客户开卡记录" sheetId="3" r:id="rId4"/>
    <sheet name="业绩销售分析" sheetId="5" r:id="rId5"/>
    <sheet name="套餐使用登记表（打印使用）" sheetId="4" r:id="rId6"/>
  </sheets>
  <calcPr calcId="144525"/>
</workbook>
</file>

<file path=xl/sharedStrings.xml><?xml version="1.0" encoding="utf-8"?>
<sst xmlns="http://schemas.openxmlformats.org/spreadsheetml/2006/main" count="401" uniqueCount="106">
  <si>
    <t>会员管理系统</t>
  </si>
  <si>
    <t>会员人数</t>
  </si>
  <si>
    <t>人</t>
  </si>
  <si>
    <t>系统目录</t>
  </si>
  <si>
    <t>会员名单</t>
  </si>
  <si>
    <t>当月总业绩</t>
  </si>
  <si>
    <t>套餐及产品目录</t>
  </si>
  <si>
    <t>客户开卡记录</t>
  </si>
  <si>
    <t>待收款</t>
  </si>
  <si>
    <t>业绩销售分析</t>
  </si>
  <si>
    <t>套餐使用登记表（打印使用）</t>
  </si>
  <si>
    <t>会员名单录</t>
  </si>
  <si>
    <t>会员编号</t>
  </si>
  <si>
    <t>姓名</t>
  </si>
  <si>
    <t>联系电话</t>
  </si>
  <si>
    <t>主要办理业务</t>
  </si>
  <si>
    <t>备注</t>
  </si>
  <si>
    <t>A001</t>
  </si>
  <si>
    <t>张xx</t>
  </si>
  <si>
    <t>134********</t>
  </si>
  <si>
    <t>面部护理</t>
  </si>
  <si>
    <t>A002</t>
  </si>
  <si>
    <t>138********</t>
  </si>
  <si>
    <t>A003</t>
  </si>
  <si>
    <t>136********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</si>
  <si>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</si>
  <si>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</si>
  <si>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</si>
  <si>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</si>
  <si>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</si>
  <si>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</si>
  <si>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</si>
  <si>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</si>
  <si>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</si>
  <si>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</si>
  <si>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</si>
  <si>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</si>
  <si>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</si>
  <si>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</si>
  <si>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</si>
  <si>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</si>
  <si>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</si>
  <si>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</si>
  <si>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</si>
  <si>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套餐编号</t>
  </si>
  <si>
    <t>办理有效期</t>
  </si>
  <si>
    <t>套餐名字</t>
  </si>
  <si>
    <t>套餐内容</t>
  </si>
  <si>
    <t>套餐价格</t>
  </si>
  <si>
    <t>累计开通人数</t>
  </si>
  <si>
    <t>套餐有限期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</si>
  <si>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</si>
  <si>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</si>
  <si>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</si>
  <si>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</si>
  <si>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</si>
  <si>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</si>
  <si>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</si>
  <si>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</si>
  <si>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</si>
  <si>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</si>
  <si>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</si>
  <si>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</si>
  <si>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</si>
  <si>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</si>
  <si>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</si>
  <si>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</si>
  <si>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</si>
  <si>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</si>
  <si>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</si>
  <si>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</si>
  <si>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</si>
  <si>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</si>
  <si>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客户办理套餐记录</t>
  </si>
  <si>
    <t>序号</t>
  </si>
  <si>
    <t>办理日期</t>
  </si>
  <si>
    <t>年</t>
  </si>
  <si>
    <t>月</t>
  </si>
  <si>
    <t>客户名字</t>
  </si>
  <si>
    <t>支付方式</t>
  </si>
  <si>
    <t>尚欠支付金额</t>
  </si>
  <si>
    <t>各月业绩销售情况</t>
  </si>
  <si>
    <t>套餐销售金额</t>
  </si>
  <si>
    <t>套餐销售数量</t>
  </si>
  <si>
    <t>套餐均价</t>
  </si>
  <si>
    <r>
      <t xml:space="preserve">                     </t>
    </r>
    <r>
      <rPr>
        <sz val="24"/>
        <color theme="0"/>
        <rFont val="宋体"/>
        <charset val="134"/>
      </rPr>
      <t>-套餐使用情况登记表</t>
    </r>
  </si>
  <si>
    <t>客户编号</t>
  </si>
  <si>
    <t>客户名称</t>
  </si>
  <si>
    <t>开卡类型</t>
  </si>
  <si>
    <t>编号</t>
  </si>
  <si>
    <t>截止日期</t>
  </si>
  <si>
    <t>套餐名称</t>
  </si>
  <si>
    <t>38女神卡</t>
  </si>
  <si>
    <t>一年期无限次面部护理套餐（补水护理）</t>
  </si>
  <si>
    <t>第1次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</si>
  <si>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</si>
  <si>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</si>
  <si>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</si>
  <si>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</si>
  <si>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</si>
  <si>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</si>
  <si>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</si>
  <si>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</si>
  <si>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</si>
  <si>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美容师</t>
  </si>
  <si>
    <t>客户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</si>
</sst>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yyyy/m/d;@"/>
    <numFmt numFmtId="178" formatCode="&quot;￥&quot;#,##0.00_);[Red]\(&quot;￥&quot;#,##0.00\)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u/>
      <sz val="24"/>
      <color theme="0"/>
      <name val="宋体"/>
      <charset val="134"/>
    </font>
    <font>
      <sz val="24"/>
      <color theme="0"/>
      <name val="宋体"/>
      <charset val="134"/>
    </font>
    <font>
      <sz val="12"/>
      <color theme="0"/>
      <name val="宋体"/>
      <charset val="134"/>
    </font>
    <font>
      <sz val="11"/>
      <color theme="1" tint="0.25"/>
      <name val="宋体"/>
      <charset val="134"/>
    </font>
    <font>
      <sz val="10"/>
      <color theme="1" tint="0.25"/>
      <name val="宋体"/>
      <charset val="134"/>
    </font>
    <font>
      <sz val="11"/>
      <name val="宋体"/>
      <charset val="134"/>
    </font>
    <font>
      <b/>
      <sz val="28"/>
      <color theme="0"/>
      <name val="宋体"/>
      <charset val="134"/>
    </font>
    <font>
      <sz val="28"/>
      <color theme="0"/>
      <name val="宋体"/>
      <charset val="134"/>
    </font>
    <font>
      <sz val="28"/>
      <name val="宋体"/>
      <charset val="134"/>
    </font>
    <font>
      <sz val="14"/>
      <color theme="0"/>
      <name val="宋体"/>
      <charset val="134"/>
    </font>
    <font>
      <b/>
      <sz val="18"/>
      <color theme="0"/>
      <name val="宋体"/>
      <charset val="134"/>
    </font>
    <font>
      <sz val="18"/>
      <color theme="0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color theme="0"/>
      <name val="宋体"/>
      <charset val="134"/>
    </font>
    <font>
      <sz val="14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5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3" tint="-0.25"/>
      </left>
      <right/>
      <top style="double">
        <color theme="3" tint="-0.25"/>
      </top>
      <bottom/>
      <diagonal/>
    </border>
    <border>
      <left/>
      <right/>
      <top style="double">
        <color theme="3" tint="-0.25"/>
      </top>
      <bottom/>
      <diagonal/>
    </border>
    <border>
      <left style="double">
        <color theme="3" tint="-0.25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theme="3" tint="-0.25"/>
      </left>
      <right/>
      <top/>
      <bottom style="double">
        <color theme="3" tint="-0.25"/>
      </bottom>
      <diagonal/>
    </border>
    <border>
      <left/>
      <right/>
      <top/>
      <bottom style="double">
        <color theme="3" tint="-0.25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theme="3" tint="-0.25"/>
      </right>
      <top style="double">
        <color theme="3" tint="-0.25"/>
      </top>
      <bottom/>
      <diagonal/>
    </border>
    <border>
      <left/>
      <right style="double">
        <color theme="3" tint="-0.25"/>
      </right>
      <top/>
      <bottom/>
      <diagonal/>
    </border>
    <border>
      <left/>
      <right style="double">
        <color theme="3" tint="-0.25"/>
      </right>
      <top/>
      <bottom style="double">
        <color theme="3" tint="-0.2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1" borderId="3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33" applyNumberFormat="0" applyFon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0" borderId="38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9" fillId="7" borderId="31" applyNumberFormat="0" applyAlignment="0" applyProtection="0">
      <alignment vertical="center"/>
    </xf>
    <xf numFmtId="0" fontId="26" fillId="7" borderId="36" applyNumberFormat="0" applyAlignment="0" applyProtection="0">
      <alignment vertical="center"/>
    </xf>
    <xf numFmtId="0" fontId="21" fillId="9" borderId="3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44" fontId="1" fillId="0" borderId="0" xfId="0" applyNumberFormat="1" applyFo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4" fontId="4" fillId="2" borderId="0" xfId="0" applyNumberFormat="1" applyFont="1" applyFill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7" fontId="1" fillId="0" borderId="0" xfId="0" applyNumberFormat="1" applyFont="1">
      <alignment vertical="center"/>
    </xf>
    <xf numFmtId="177" fontId="4" fillId="2" borderId="0" xfId="0" applyNumberFormat="1" applyFont="1" applyFill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44" fontId="5" fillId="2" borderId="4" xfId="0" applyNumberFormat="1" applyFont="1" applyFill="1" applyBorder="1" applyAlignment="1">
      <alignment horizontal="center" vertical="center"/>
    </xf>
    <xf numFmtId="0" fontId="8" fillId="3" borderId="9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8" fillId="3" borderId="5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0" xfId="0" applyFont="1" applyFill="1">
      <alignment vertical="center"/>
    </xf>
    <xf numFmtId="0" fontId="12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4" fillId="5" borderId="2" xfId="0" applyFont="1" applyFill="1" applyBorder="1">
      <alignment vertical="center"/>
    </xf>
    <xf numFmtId="0" fontId="14" fillId="5" borderId="4" xfId="0" applyFont="1" applyFill="1" applyBorder="1" applyAlignment="1">
      <alignment horizontal="center" vertical="center"/>
    </xf>
    <xf numFmtId="44" fontId="15" fillId="0" borderId="4" xfId="0" applyNumberFormat="1" applyFont="1" applyFill="1" applyBorder="1" applyAlignment="1">
      <alignment horizontal="center" vertical="center"/>
    </xf>
    <xf numFmtId="0" fontId="8" fillId="3" borderId="19" xfId="0" applyFont="1" applyFill="1" applyBorder="1">
      <alignment vertical="center"/>
    </xf>
    <xf numFmtId="0" fontId="8" fillId="6" borderId="20" xfId="0" applyFont="1" applyFill="1" applyBorder="1">
      <alignment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 vertical="center"/>
    </xf>
    <xf numFmtId="14" fontId="16" fillId="3" borderId="6" xfId="0" applyNumberFormat="1" applyFont="1" applyFill="1" applyBorder="1" applyAlignment="1">
      <alignment horizontal="center" vertical="center"/>
    </xf>
    <xf numFmtId="14" fontId="16" fillId="3" borderId="0" xfId="0" applyNumberFormat="1" applyFont="1" applyFill="1" applyBorder="1" applyAlignment="1">
      <alignment horizontal="center" vertical="center"/>
    </xf>
    <xf numFmtId="14" fontId="16" fillId="3" borderId="24" xfId="0" applyNumberFormat="1" applyFont="1" applyFill="1" applyBorder="1" applyAlignment="1">
      <alignment horizontal="center" vertical="center"/>
    </xf>
    <xf numFmtId="0" fontId="17" fillId="3" borderId="0" xfId="0" applyFont="1" applyFill="1">
      <alignment vertical="center"/>
    </xf>
    <xf numFmtId="0" fontId="17" fillId="3" borderId="24" xfId="0" applyFont="1" applyFill="1" applyBorder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8" fillId="0" borderId="18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24" xfId="0" applyFont="1" applyFill="1" applyBorder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8" fillId="0" borderId="26" xfId="0" applyFont="1" applyFill="1" applyBorder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8" xfId="0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3" borderId="28" xfId="0" applyFont="1" applyFill="1" applyBorder="1">
      <alignment vertical="center"/>
    </xf>
    <xf numFmtId="0" fontId="8" fillId="3" borderId="29" xfId="0" applyFont="1" applyFill="1" applyBorder="1">
      <alignment vertical="center"/>
    </xf>
    <xf numFmtId="0" fontId="8" fillId="3" borderId="3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9F3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svg"/><Relationship Id="rId2" Type="http://schemas.openxmlformats.org/officeDocument/2006/relationships/image" Target="../media/image1.png"/><Relationship Id="rId1" Type="http://schemas.openxmlformats.org/officeDocument/2006/relationships/hyperlink" Target="#&#39318;&#39029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svg"/><Relationship Id="rId2" Type="http://schemas.openxmlformats.org/officeDocument/2006/relationships/image" Target="../media/image1.png"/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svg"/><Relationship Id="rId2" Type="http://schemas.openxmlformats.org/officeDocument/2006/relationships/image" Target="../media/image1.png"/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svg"/><Relationship Id="rId2" Type="http://schemas.openxmlformats.org/officeDocument/2006/relationships/image" Target="../media/image1.png"/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333375</xdr:colOff>
      <xdr:row>0</xdr:row>
      <xdr:rowOff>190500</xdr:rowOff>
    </xdr:from>
    <xdr:to>
      <xdr:col>1</xdr:col>
      <xdr:colOff>227965</xdr:colOff>
      <xdr:row>3</xdr:row>
      <xdr:rowOff>9525</xdr:rowOff>
    </xdr:to>
    <xdr:pic>
      <xdr:nvPicPr>
        <xdr:cNvPr id="2" name="图片 1" descr="365906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3375" y="171450"/>
          <a:ext cx="39941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0</xdr:col>
      <xdr:colOff>399415</xdr:colOff>
      <xdr:row>3</xdr:row>
      <xdr:rowOff>9525</xdr:rowOff>
    </xdr:to>
    <xdr:pic>
      <xdr:nvPicPr>
        <xdr:cNvPr id="2" name="图片 1" descr="365906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25" y="180975"/>
          <a:ext cx="389890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295910</xdr:colOff>
      <xdr:row>0</xdr:row>
      <xdr:rowOff>161925</xdr:rowOff>
    </xdr:from>
    <xdr:to>
      <xdr:col>1</xdr:col>
      <xdr:colOff>266700</xdr:colOff>
      <xdr:row>2</xdr:row>
      <xdr:rowOff>161925</xdr:rowOff>
    </xdr:to>
    <xdr:pic>
      <xdr:nvPicPr>
        <xdr:cNvPr id="2" name="图片 1" descr="365906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5910" y="161925"/>
          <a:ext cx="389890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389890</xdr:colOff>
      <xdr:row>2</xdr:row>
      <xdr:rowOff>152400</xdr:rowOff>
    </xdr:to>
    <xdr:pic>
      <xdr:nvPicPr>
        <xdr:cNvPr id="3" name="图片 2" descr="365906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850" y="171450"/>
          <a:ext cx="38989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Q29"/>
  <sheetViews>
    <sheetView showGridLines="0" tabSelected="1" workbookViewId="0">
      <selection activeCell="T24" sqref="T24"/>
    </sheetView>
  </sheetViews>
  <sheetFormatPr defaultColWidth="9" defaultRowHeight="13.5"/>
  <cols>
    <col min="1" max="1" width="9" style="1"/>
    <col min="2" max="2" width="3.25" style="1" customWidth="1"/>
    <col min="3" max="4" width="9" style="1"/>
    <col min="5" max="5" width="5" style="1" customWidth="1"/>
    <col min="6" max="8" width="9" style="1"/>
    <col min="9" max="10" width="5.5" style="1" customWidth="1"/>
    <col min="11" max="11" width="10.875" style="1" customWidth="1"/>
    <col min="12" max="15" width="9" style="1"/>
    <col min="16" max="16" width="10.875" style="1" customWidth="1"/>
    <col min="17" max="17" width="2.875" style="1" customWidth="1"/>
    <col min="18" max="16384" width="9" style="1"/>
  </cols>
  <sheetData>
    <row r="2" ht="14.25"/>
    <row r="3" ht="19" customHeight="1" spans="2:17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8"/>
    </row>
    <row r="4" spans="2:17">
      <c r="B4" s="53"/>
      <c r="C4" s="54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73"/>
      <c r="Q4" s="99"/>
    </row>
    <row r="5" spans="2:17">
      <c r="B5" s="53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4"/>
      <c r="Q5" s="99"/>
    </row>
    <row r="6" spans="2:17">
      <c r="B6" s="53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74"/>
      <c r="Q6" s="99"/>
    </row>
    <row r="7" spans="2:17">
      <c r="B7" s="53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75"/>
      <c r="Q7" s="99"/>
    </row>
    <row r="8" ht="8" customHeight="1" spans="2:17">
      <c r="B8" s="53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99"/>
    </row>
    <row r="9" ht="13" customHeight="1" spans="2:17">
      <c r="B9" s="53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99"/>
    </row>
    <row r="10" ht="12" customHeight="1" spans="2:17">
      <c r="B10" s="53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76"/>
      <c r="O10" s="76"/>
      <c r="P10" s="77"/>
      <c r="Q10" s="99"/>
    </row>
    <row r="11" ht="18" customHeight="1" spans="2:17">
      <c r="B11" s="53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78">
        <f ca="1">TODAY()</f>
        <v>43965</v>
      </c>
      <c r="O11" s="78"/>
      <c r="P11" s="79"/>
      <c r="Q11" s="99"/>
    </row>
    <row r="12" ht="18" customHeight="1" spans="2:17">
      <c r="B12" s="53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80"/>
      <c r="P12" s="81"/>
      <c r="Q12" s="99"/>
    </row>
    <row r="13" ht="41" customHeight="1" spans="2:17">
      <c r="B13" s="53"/>
      <c r="C13" s="65" t="s">
        <v>1</v>
      </c>
      <c r="D13" s="65"/>
      <c r="E13" s="64"/>
      <c r="F13" s="66">
        <f>COUNTIF(会员名单!$D$6:$D$19,"&lt;&gt;"&amp;"")</f>
        <v>14</v>
      </c>
      <c r="G13" s="67"/>
      <c r="H13" s="68" t="s">
        <v>2</v>
      </c>
      <c r="I13" s="64"/>
      <c r="J13" s="64"/>
      <c r="K13" s="82" t="s">
        <v>3</v>
      </c>
      <c r="L13" s="83"/>
      <c r="M13" s="83"/>
      <c r="N13" s="83"/>
      <c r="O13" s="83"/>
      <c r="P13" s="84"/>
      <c r="Q13" s="99"/>
    </row>
    <row r="14" ht="24" customHeight="1" spans="2:17">
      <c r="B14" s="53"/>
      <c r="C14" s="63"/>
      <c r="D14" s="64"/>
      <c r="E14" s="64"/>
      <c r="F14" s="64"/>
      <c r="G14" s="64"/>
      <c r="H14" s="64"/>
      <c r="I14" s="64"/>
      <c r="J14" s="64"/>
      <c r="K14" s="85"/>
      <c r="L14" s="86"/>
      <c r="M14" s="86"/>
      <c r="N14" s="86"/>
      <c r="O14" s="86"/>
      <c r="P14" s="87"/>
      <c r="Q14" s="99"/>
    </row>
    <row r="15" ht="24" customHeight="1" spans="2:17">
      <c r="B15" s="53"/>
      <c r="C15" s="63"/>
      <c r="D15" s="64"/>
      <c r="E15" s="64"/>
      <c r="F15" s="64"/>
      <c r="G15" s="64"/>
      <c r="H15" s="64"/>
      <c r="I15" s="64"/>
      <c r="J15" s="64"/>
      <c r="K15" s="88"/>
      <c r="L15" s="89" t="s">
        <v>4</v>
      </c>
      <c r="M15" s="89"/>
      <c r="N15" s="89"/>
      <c r="O15" s="89"/>
      <c r="P15" s="90"/>
      <c r="Q15" s="99"/>
    </row>
    <row r="16" ht="24" customHeight="1" spans="2:17">
      <c r="B16" s="53"/>
      <c r="C16" s="69" t="s">
        <v>5</v>
      </c>
      <c r="D16" s="69"/>
      <c r="E16" s="69"/>
      <c r="F16" s="69"/>
      <c r="G16" s="69"/>
      <c r="H16" s="69"/>
      <c r="I16" s="64"/>
      <c r="J16" s="64"/>
      <c r="K16" s="91"/>
      <c r="L16" s="92"/>
      <c r="M16" s="92"/>
      <c r="N16" s="92"/>
      <c r="O16" s="92"/>
      <c r="P16" s="87"/>
      <c r="Q16" s="99"/>
    </row>
    <row r="17" ht="24" customHeight="1" spans="2:17">
      <c r="B17" s="53"/>
      <c r="C17" s="69"/>
      <c r="D17" s="69"/>
      <c r="E17" s="69"/>
      <c r="F17" s="69"/>
      <c r="G17" s="69"/>
      <c r="H17" s="69"/>
      <c r="I17" s="64"/>
      <c r="J17" s="64"/>
      <c r="K17" s="88"/>
      <c r="L17" s="89" t="s">
        <v>6</v>
      </c>
      <c r="M17" s="89"/>
      <c r="N17" s="89"/>
      <c r="O17" s="89"/>
      <c r="P17" s="90"/>
      <c r="Q17" s="99"/>
    </row>
    <row r="18" ht="24" customHeight="1" spans="2:17">
      <c r="B18" s="53"/>
      <c r="C18" s="70">
        <f>SUMIFS(客户开卡记录!K:K,客户开卡记录!E:E,O12,客户开卡记录!F:F,P12)</f>
        <v>0</v>
      </c>
      <c r="D18" s="70"/>
      <c r="E18" s="70"/>
      <c r="F18" s="70"/>
      <c r="G18" s="70"/>
      <c r="H18" s="70"/>
      <c r="I18" s="64"/>
      <c r="J18" s="64"/>
      <c r="K18" s="91"/>
      <c r="L18" s="92"/>
      <c r="M18" s="92"/>
      <c r="N18" s="92"/>
      <c r="O18" s="92"/>
      <c r="P18" s="87"/>
      <c r="Q18" s="99"/>
    </row>
    <row r="19" ht="24" customHeight="1" spans="2:17">
      <c r="B19" s="53"/>
      <c r="C19" s="70"/>
      <c r="D19" s="70"/>
      <c r="E19" s="70"/>
      <c r="F19" s="70"/>
      <c r="G19" s="70"/>
      <c r="H19" s="70"/>
      <c r="I19" s="64"/>
      <c r="J19" s="64"/>
      <c r="K19" s="88"/>
      <c r="L19" s="89" t="s">
        <v>7</v>
      </c>
      <c r="M19" s="89"/>
      <c r="N19" s="89"/>
      <c r="O19" s="89"/>
      <c r="P19" s="90"/>
      <c r="Q19" s="99"/>
    </row>
    <row r="20" ht="24" customHeight="1" spans="2:17">
      <c r="B20" s="53"/>
      <c r="C20" s="63"/>
      <c r="D20" s="64"/>
      <c r="E20" s="64"/>
      <c r="F20" s="64"/>
      <c r="G20" s="64"/>
      <c r="H20" s="64"/>
      <c r="I20" s="64"/>
      <c r="J20" s="64"/>
      <c r="K20" s="91"/>
      <c r="L20" s="92"/>
      <c r="M20" s="92"/>
      <c r="N20" s="92"/>
      <c r="O20" s="92"/>
      <c r="P20" s="87"/>
      <c r="Q20" s="99"/>
    </row>
    <row r="21" ht="24" customHeight="1" spans="2:17">
      <c r="B21" s="53"/>
      <c r="C21" s="69" t="s">
        <v>8</v>
      </c>
      <c r="D21" s="69"/>
      <c r="E21" s="69"/>
      <c r="F21" s="69"/>
      <c r="G21" s="69"/>
      <c r="H21" s="69"/>
      <c r="I21" s="64"/>
      <c r="J21" s="64"/>
      <c r="K21" s="88"/>
      <c r="L21" s="89" t="s">
        <v>9</v>
      </c>
      <c r="M21" s="89"/>
      <c r="N21" s="89"/>
      <c r="O21" s="89"/>
      <c r="P21" s="90"/>
      <c r="Q21" s="99"/>
    </row>
    <row r="22" ht="24" customHeight="1" spans="2:17">
      <c r="B22" s="53"/>
      <c r="C22" s="69"/>
      <c r="D22" s="69"/>
      <c r="E22" s="69"/>
      <c r="F22" s="69"/>
      <c r="G22" s="69"/>
      <c r="H22" s="69"/>
      <c r="I22" s="64"/>
      <c r="J22" s="64"/>
      <c r="K22" s="93"/>
      <c r="L22" s="92"/>
      <c r="M22" s="92"/>
      <c r="N22" s="92"/>
      <c r="O22" s="92"/>
      <c r="P22" s="87"/>
      <c r="Q22" s="99"/>
    </row>
    <row r="23" s="1" customFormat="1" ht="24" customHeight="1" spans="2:17">
      <c r="B23" s="53"/>
      <c r="C23" s="70">
        <v>59800</v>
      </c>
      <c r="D23" s="70"/>
      <c r="E23" s="70"/>
      <c r="F23" s="70"/>
      <c r="G23" s="70"/>
      <c r="H23" s="70"/>
      <c r="I23" s="64"/>
      <c r="J23" s="64"/>
      <c r="K23" s="88"/>
      <c r="L23" s="89" t="s">
        <v>10</v>
      </c>
      <c r="M23" s="89"/>
      <c r="N23" s="89"/>
      <c r="O23" s="89"/>
      <c r="P23" s="90"/>
      <c r="Q23" s="99"/>
    </row>
    <row r="24" ht="24" customHeight="1" spans="2:17">
      <c r="B24" s="53"/>
      <c r="C24" s="70"/>
      <c r="D24" s="70"/>
      <c r="E24" s="70"/>
      <c r="F24" s="70"/>
      <c r="G24" s="70"/>
      <c r="H24" s="70"/>
      <c r="I24" s="94"/>
      <c r="J24" s="94"/>
      <c r="K24" s="95"/>
      <c r="L24" s="96"/>
      <c r="M24" s="96"/>
      <c r="N24" s="96"/>
      <c r="O24" s="96"/>
      <c r="P24" s="97"/>
      <c r="Q24" s="99"/>
    </row>
    <row r="25" ht="16" customHeight="1" spans="2:17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100"/>
    </row>
    <row r="26" ht="19" customHeight="1"/>
    <row r="27" ht="24" customHeight="1"/>
    <row r="28" ht="24" customHeight="1"/>
    <row r="29" ht="24" customHeight="1"/>
  </sheetData>
  <mergeCells count="15">
    <mergeCell ref="N10:P10"/>
    <mergeCell ref="N11:P11"/>
    <mergeCell ref="C13:D13"/>
    <mergeCell ref="F13:G13"/>
    <mergeCell ref="K13:P13"/>
    <mergeCell ref="L15:O15"/>
    <mergeCell ref="L17:O17"/>
    <mergeCell ref="L19:O19"/>
    <mergeCell ref="L21:O21"/>
    <mergeCell ref="L23:O23"/>
    <mergeCell ref="C16:H17"/>
    <mergeCell ref="C4:P7"/>
    <mergeCell ref="C21:H22"/>
    <mergeCell ref="C18:H19"/>
    <mergeCell ref="C23:H24"/>
  </mergeCells>
  <hyperlinks>
    <hyperlink ref="L15:O15" location="会员名单!A1" display="会员名单"/>
    <hyperlink ref="L17:O17" location="套餐及产品目录!A1" display="套餐及产品目录"/>
    <hyperlink ref="L19:O19" location="客户开卡记录!A1" display="客户开卡记录"/>
    <hyperlink ref="L21:O21" location="业绩销售分析!A1" display="业绩销售分析"/>
    <hyperlink ref="L23:O23" location="'套餐使用登记表（打印使用）'!A1" display="套餐使用登记表（打印使用）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G27"/>
  <sheetViews>
    <sheetView showGridLines="0" workbookViewId="0">
      <selection activeCell="A1" sqref="A1"/>
    </sheetView>
  </sheetViews>
  <sheetFormatPr defaultColWidth="9" defaultRowHeight="13.5" outlineLevelCol="6"/>
  <cols>
    <col min="1" max="1" width="6.625" style="1" customWidth="1"/>
    <col min="2" max="2" width="4.25" style="1" customWidth="1"/>
    <col min="3" max="3" width="14.375" style="1" customWidth="1"/>
    <col min="4" max="4" width="14.5" style="1" customWidth="1"/>
    <col min="5" max="5" width="36.25" style="3" customWidth="1"/>
    <col min="6" max="7" width="27.875" style="1" customWidth="1"/>
    <col min="8" max="16384" width="9" style="1"/>
  </cols>
  <sheetData>
    <row r="4" ht="42" customHeight="1" spans="3:7">
      <c r="C4" s="7" t="s">
        <v>11</v>
      </c>
      <c r="D4" s="7"/>
      <c r="E4" s="7"/>
      <c r="F4" s="7"/>
      <c r="G4" s="7"/>
    </row>
    <row r="5" ht="24" customHeight="1" spans="3:7">
      <c r="C5" s="41" t="s">
        <v>12</v>
      </c>
      <c r="D5" s="41" t="s">
        <v>13</v>
      </c>
      <c r="E5" s="42" t="s">
        <v>14</v>
      </c>
      <c r="F5" s="41" t="s">
        <v>15</v>
      </c>
      <c r="G5" s="41" t="s">
        <v>16</v>
      </c>
    </row>
    <row r="6" ht="24" customHeight="1" spans="3:7">
      <c r="C6" s="43" t="s">
        <v>17</v>
      </c>
      <c r="D6" s="43" t="s">
        <v>18</v>
      </c>
      <c r="E6" s="11" t="s">
        <v>19</v>
      </c>
      <c r="F6" s="43" t="s">
        <v>20</v>
      </c>
      <c r="G6" s="43"/>
    </row>
    <row r="7" ht="24" customHeight="1" spans="3:7">
      <c r="C7" s="43" t="s">
        <v>21</v>
      </c>
      <c r="D7" s="43" t="s">
        <v>18</v>
      </c>
      <c r="E7" s="11" t="s">
        <v>22</v>
      </c>
      <c r="F7" s="43" t="s">
        <v>20</v>
      </c>
      <c r="G7" s="43"/>
    </row>
    <row r="8" ht="24" customHeight="1" spans="3:7">
      <c r="C8" s="43" t="s">
        <v>23</v>
      </c>
      <c r="D8" s="43" t="s">
        <v>18</v>
      </c>
      <c r="E8" s="11" t="s">
        <v>24</v>
      </c>
      <c r="F8" s="43" t="s">
        <v>20</v>
      </c>
      <c r="G8" s="43"/>
    </row>
    <row r="9" ht="24" customHeight="1" spans="3:7">
      <c r="C9" s="43" t="s">
        <v>25</v>
      </c>
      <c r="D9" s="43" t="s">
        <v>18</v>
      </c>
      <c r="E9" s="11" t="s">
        <v>19</v>
      </c>
      <c r="F9" s="43" t="s">
        <v>20</v>
      </c>
      <c r="G9" s="43"/>
    </row>
    <row r="10" ht="24" customHeight="1" spans="3:7">
      <c r="C10" s="43" t="s">
        <v>26</v>
      </c>
      <c r="D10" s="43" t="s">
        <v>18</v>
      </c>
      <c r="E10" s="11" t="s">
        <v>22</v>
      </c>
      <c r="F10" s="43" t="s">
        <v>20</v>
      </c>
      <c r="G10" s="43"/>
    </row>
    <row r="11" ht="24" customHeight="1" spans="3:7">
      <c r="C11" s="43" t="s">
        <v>27</v>
      </c>
      <c r="D11" s="43" t="s">
        <v>18</v>
      </c>
      <c r="E11" s="11" t="s">
        <v>19</v>
      </c>
      <c r="F11" s="43" t="s">
        <v>20</v>
      </c>
      <c r="G11" s="43"/>
    </row>
    <row r="12" ht="24" customHeight="1" spans="3:7">
      <c r="C12" s="43" t="s">
        <v>28</v>
      </c>
      <c r="D12" s="43" t="s">
        <v>18</v>
      </c>
      <c r="E12" s="11" t="s">
        <v>22</v>
      </c>
      <c r="F12" s="43" t="s">
        <v>20</v>
      </c>
      <c r="G12" s="43"/>
    </row>
    <row r="13" ht="24" customHeight="1" spans="3:7">
      <c r="C13" s="43" t="s">
        <v>29</v>
      </c>
      <c r="D13" s="43" t="s">
        <v>18</v>
      </c>
      <c r="E13" s="11" t="s">
        <v>24</v>
      </c>
      <c r="F13" s="43" t="s">
        <v>20</v>
      </c>
      <c r="G13" s="43"/>
    </row>
    <row r="14" ht="24" customHeight="1" spans="3:7">
      <c r="C14" s="43" t="s">
        <v>30</v>
      </c>
      <c r="D14" s="43" t="s">
        <v>18</v>
      </c>
      <c r="E14" s="11" t="s">
        <v>19</v>
      </c>
      <c r="F14" s="43" t="s">
        <v>20</v>
      </c>
      <c r="G14" s="43"/>
    </row>
    <row r="15" ht="24" customHeight="1" spans="3:7">
      <c r="C15" s="43" t="s">
        <v>31</v>
      </c>
      <c r="D15" s="43" t="s">
        <v>18</v>
      </c>
      <c r="E15" s="11" t="s">
        <v>22</v>
      </c>
      <c r="F15" s="43" t="s">
        <v>20</v>
      </c>
      <c r="G15" s="43"/>
    </row>
    <row r="16" ht="24" customHeight="1" spans="3:7">
      <c r="C16" s="43" t="s">
        <v>32</v>
      </c>
      <c r="D16" s="43" t="s">
        <v>18</v>
      </c>
      <c r="E16" s="11" t="s">
        <v>24</v>
      </c>
      <c r="F16" s="43" t="s">
        <v>20</v>
      </c>
      <c r="G16" s="43"/>
    </row>
    <row r="17" ht="24" customHeight="1" spans="3:7">
      <c r="C17" s="43" t="s">
        <v>33</v>
      </c>
      <c r="D17" s="43" t="s">
        <v>18</v>
      </c>
      <c r="E17" s="11" t="s">
        <v>19</v>
      </c>
      <c r="F17" s="43" t="s">
        <v>20</v>
      </c>
      <c r="G17" s="43"/>
    </row>
    <row r="18" ht="24" customHeight="1" spans="3:7">
      <c r="C18" s="43" t="s">
        <v>34</v>
      </c>
      <c r="D18" s="43" t="s">
        <v>18</v>
      </c>
      <c r="E18" s="11" t="s">
        <v>22</v>
      </c>
      <c r="F18" s="43" t="s">
        <v>20</v>
      </c>
      <c r="G18" s="43"/>
    </row>
    <row r="19" ht="24" customHeight="1" spans="3:7">
      <c r="C19" s="43" t="s">
        <v>35</v>
      </c>
      <c r="D19" s="43" t="s">
        <v>18</v>
      </c>
      <c r="E19" s="11" t="s">
        <v>24</v>
      </c>
      <c r="F19" s="43" t="s">
        <v>20</v>
      </c>
      <c r="G19" s="43"/>
    </row>
    <row r="20" ht="24" customHeight="1" spans="3:7">
      <c r="C20" s="43" t="s">
        <v>36</v>
      </c>
      <c r="D20" s="43"/>
      <c r="E20" s="11"/>
      <c r="F20" s="43"/>
      <c r="G20" s="43"/>
    </row>
    <row r="21" ht="24" customHeight="1" spans="3:7">
      <c r="C21" s="43" t="s">
        <v>37</v>
      </c>
      <c r="D21" s="43"/>
      <c r="E21" s="11"/>
      <c r="F21" s="43"/>
      <c r="G21" s="43"/>
    </row>
    <row r="22" ht="24" customHeight="1" spans="3:7">
      <c r="C22" s="43" t="s">
        <v>38</v>
      </c>
      <c r="D22" s="43"/>
      <c r="E22" s="11"/>
      <c r="F22" s="43"/>
      <c r="G22" s="43"/>
    </row>
    <row r="23" ht="24" customHeight="1" spans="3:7">
      <c r="C23" s="43" t="s">
        <v>39</v>
      </c>
      <c r="D23" s="43"/>
      <c r="E23" s="11"/>
      <c r="F23" s="43"/>
      <c r="G23" s="43"/>
    </row>
    <row r="24" ht="24" customHeight="1" spans="3:7">
      <c r="C24" s="43" t="s">
        <v>40</v>
      </c>
      <c r="D24" s="43"/>
      <c r="E24" s="11"/>
      <c r="F24" s="43"/>
      <c r="G24" s="43"/>
    </row>
    <row r="25" ht="24" customHeight="1" spans="3:7">
      <c r="C25" s="43" t="s">
        <v>41</v>
      </c>
      <c r="D25" s="43"/>
      <c r="E25" s="11"/>
      <c r="F25" s="43"/>
      <c r="G25" s="43"/>
    </row>
    <row r="26" ht="24" customHeight="1" spans="3:7">
      <c r="C26" s="43" t="s">
        <v>42</v>
      </c>
      <c r="D26" s="43"/>
      <c r="E26" s="11"/>
      <c r="F26" s="43"/>
      <c r="G26" s="43"/>
    </row>
    <row r="27" ht="24" customHeight="1" spans="3:7">
      <c r="C27" s="43" t="s">
        <v>43</v>
      </c>
      <c r="D27" s="43"/>
      <c r="E27" s="11"/>
      <c r="F27" s="43"/>
      <c r="G27" s="43"/>
    </row>
  </sheetData>
  <mergeCells count="1">
    <mergeCell ref="C4:G4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J27"/>
  <sheetViews>
    <sheetView showGridLines="0" workbookViewId="0">
      <selection activeCell="E13" sqref="E13"/>
    </sheetView>
  </sheetViews>
  <sheetFormatPr defaultColWidth="9" defaultRowHeight="13.5"/>
  <cols>
    <col min="1" max="1" width="5.5" style="1" customWidth="1"/>
    <col min="2" max="2" width="3.875" style="1" customWidth="1"/>
    <col min="3" max="3" width="14.375" style="1" customWidth="1"/>
    <col min="4" max="4" width="22.25" style="3" customWidth="1"/>
    <col min="5" max="5" width="14.5" style="1" customWidth="1"/>
    <col min="6" max="6" width="52" style="3" customWidth="1"/>
    <col min="7" max="7" width="16.75" style="4" customWidth="1"/>
    <col min="8" max="8" width="15.625" style="1" customWidth="1"/>
    <col min="9" max="9" width="27.875" style="1" customWidth="1"/>
    <col min="10" max="10" width="42.5" style="1" customWidth="1"/>
    <col min="11" max="16384" width="9" style="1"/>
  </cols>
  <sheetData>
    <row r="4" ht="42" customHeight="1" spans="3:10">
      <c r="C4" s="7" t="s">
        <v>6</v>
      </c>
      <c r="D4" s="6"/>
      <c r="E4" s="7"/>
      <c r="F4" s="7"/>
      <c r="G4" s="35"/>
      <c r="H4" s="7"/>
      <c r="I4" s="7"/>
      <c r="J4" s="7"/>
    </row>
    <row r="5" ht="24" customHeight="1" spans="3:10">
      <c r="C5" s="41" t="s">
        <v>44</v>
      </c>
      <c r="D5" s="42" t="s">
        <v>45</v>
      </c>
      <c r="E5" s="41" t="s">
        <v>46</v>
      </c>
      <c r="F5" s="42" t="s">
        <v>47</v>
      </c>
      <c r="G5" s="50" t="s">
        <v>48</v>
      </c>
      <c r="H5" s="41" t="s">
        <v>49</v>
      </c>
      <c r="I5" s="41" t="s">
        <v>50</v>
      </c>
      <c r="J5" s="41" t="s">
        <v>16</v>
      </c>
    </row>
    <row r="6" ht="24" customHeight="1" spans="3:10">
      <c r="C6" s="43" t="s">
        <v>51</v>
      </c>
      <c r="D6" s="11"/>
      <c r="E6" s="43"/>
      <c r="F6" s="11"/>
      <c r="G6" s="44"/>
      <c r="H6" s="43"/>
      <c r="I6" s="43"/>
      <c r="J6" s="43"/>
    </row>
    <row r="7" ht="24" customHeight="1" spans="3:10">
      <c r="C7" s="43" t="s">
        <v>52</v>
      </c>
      <c r="D7" s="11"/>
      <c r="E7" s="43"/>
      <c r="F7" s="11"/>
      <c r="G7" s="44"/>
      <c r="H7" s="43"/>
      <c r="I7" s="43"/>
      <c r="J7" s="43"/>
    </row>
    <row r="8" ht="24" customHeight="1" spans="3:10">
      <c r="C8" s="43" t="s">
        <v>53</v>
      </c>
      <c r="D8" s="11"/>
      <c r="E8" s="43"/>
      <c r="F8" s="11"/>
      <c r="G8" s="44"/>
      <c r="H8" s="43"/>
      <c r="I8" s="43"/>
      <c r="J8" s="43"/>
    </row>
    <row r="9" ht="24" customHeight="1" spans="3:10">
      <c r="C9" s="43" t="s">
        <v>54</v>
      </c>
      <c r="D9" s="11"/>
      <c r="E9" s="43"/>
      <c r="F9" s="11"/>
      <c r="G9" s="44"/>
      <c r="H9" s="43"/>
      <c r="I9" s="43"/>
      <c r="J9" s="43"/>
    </row>
    <row r="10" ht="24" customHeight="1" spans="3:10">
      <c r="C10" s="43" t="s">
        <v>55</v>
      </c>
      <c r="D10" s="11"/>
      <c r="E10" s="43"/>
      <c r="F10" s="11"/>
      <c r="G10" s="44"/>
      <c r="H10" s="43"/>
      <c r="I10" s="43"/>
      <c r="J10" s="43"/>
    </row>
    <row r="11" ht="24" customHeight="1" spans="3:10">
      <c r="C11" s="43" t="s">
        <v>56</v>
      </c>
      <c r="D11" s="11"/>
      <c r="E11" s="43"/>
      <c r="F11" s="11"/>
      <c r="G11" s="44"/>
      <c r="H11" s="43"/>
      <c r="I11" s="43"/>
      <c r="J11" s="43"/>
    </row>
    <row r="12" ht="24" customHeight="1" spans="3:10">
      <c r="C12" s="43" t="s">
        <v>57</v>
      </c>
      <c r="D12" s="11"/>
      <c r="E12" s="43"/>
      <c r="F12" s="11"/>
      <c r="G12" s="44"/>
      <c r="H12" s="43"/>
      <c r="I12" s="43"/>
      <c r="J12" s="43"/>
    </row>
    <row r="13" ht="24" customHeight="1" spans="3:10">
      <c r="C13" s="43" t="s">
        <v>58</v>
      </c>
      <c r="D13" s="11"/>
      <c r="E13" s="43"/>
      <c r="F13" s="11"/>
      <c r="G13" s="44"/>
      <c r="H13" s="43"/>
      <c r="I13" s="43"/>
      <c r="J13" s="43"/>
    </row>
    <row r="14" ht="24" customHeight="1" spans="3:10">
      <c r="C14" s="43" t="s">
        <v>59</v>
      </c>
      <c r="D14" s="11"/>
      <c r="E14" s="43"/>
      <c r="F14" s="11"/>
      <c r="G14" s="44"/>
      <c r="H14" s="43"/>
      <c r="I14" s="43"/>
      <c r="J14" s="43"/>
    </row>
    <row r="15" ht="24" customHeight="1" spans="3:10">
      <c r="C15" s="43" t="s">
        <v>60</v>
      </c>
      <c r="D15" s="11"/>
      <c r="E15" s="43"/>
      <c r="F15" s="11"/>
      <c r="G15" s="44"/>
      <c r="H15" s="43"/>
      <c r="I15" s="43"/>
      <c r="J15" s="43"/>
    </row>
    <row r="16" ht="24" customHeight="1" spans="3:10">
      <c r="C16" s="43" t="s">
        <v>61</v>
      </c>
      <c r="D16" s="11"/>
      <c r="E16" s="43"/>
      <c r="F16" s="11"/>
      <c r="G16" s="44"/>
      <c r="H16" s="43"/>
      <c r="I16" s="43"/>
      <c r="J16" s="43"/>
    </row>
    <row r="17" ht="24" customHeight="1" spans="3:10">
      <c r="C17" s="43" t="s">
        <v>62</v>
      </c>
      <c r="D17" s="11"/>
      <c r="E17" s="43"/>
      <c r="F17" s="11"/>
      <c r="G17" s="44"/>
      <c r="H17" s="43"/>
      <c r="I17" s="43"/>
      <c r="J17" s="43"/>
    </row>
    <row r="18" ht="24" customHeight="1" spans="3:10">
      <c r="C18" s="43" t="s">
        <v>63</v>
      </c>
      <c r="D18" s="11"/>
      <c r="E18" s="43"/>
      <c r="F18" s="11"/>
      <c r="G18" s="44"/>
      <c r="H18" s="43"/>
      <c r="I18" s="43"/>
      <c r="J18" s="43"/>
    </row>
    <row r="19" ht="24" customHeight="1" spans="3:10">
      <c r="C19" s="43" t="s">
        <v>64</v>
      </c>
      <c r="D19" s="11"/>
      <c r="E19" s="43"/>
      <c r="F19" s="11"/>
      <c r="G19" s="44"/>
      <c r="H19" s="43"/>
      <c r="I19" s="43"/>
      <c r="J19" s="43"/>
    </row>
    <row r="20" ht="24" customHeight="1" spans="3:10">
      <c r="C20" s="43" t="s">
        <v>65</v>
      </c>
      <c r="D20" s="11"/>
      <c r="E20" s="43"/>
      <c r="F20" s="11"/>
      <c r="G20" s="44"/>
      <c r="H20" s="43"/>
      <c r="I20" s="43"/>
      <c r="J20" s="43"/>
    </row>
    <row r="21" ht="24" customHeight="1" spans="3:10">
      <c r="C21" s="43" t="s">
        <v>66</v>
      </c>
      <c r="D21" s="11"/>
      <c r="E21" s="43"/>
      <c r="F21" s="11"/>
      <c r="G21" s="44"/>
      <c r="H21" s="43"/>
      <c r="I21" s="43"/>
      <c r="J21" s="43"/>
    </row>
    <row r="22" ht="24" customHeight="1" spans="3:10">
      <c r="C22" s="43" t="s">
        <v>67</v>
      </c>
      <c r="D22" s="11"/>
      <c r="E22" s="43"/>
      <c r="F22" s="11"/>
      <c r="G22" s="44"/>
      <c r="H22" s="43"/>
      <c r="I22" s="43"/>
      <c r="J22" s="43"/>
    </row>
    <row r="23" ht="24" customHeight="1" spans="3:10">
      <c r="C23" s="43" t="s">
        <v>68</v>
      </c>
      <c r="D23" s="11"/>
      <c r="E23" s="43"/>
      <c r="F23" s="11"/>
      <c r="G23" s="44"/>
      <c r="H23" s="43"/>
      <c r="I23" s="43"/>
      <c r="J23" s="43"/>
    </row>
    <row r="24" ht="24" customHeight="1" spans="3:10">
      <c r="C24" s="43" t="s">
        <v>69</v>
      </c>
      <c r="D24" s="11"/>
      <c r="E24" s="43"/>
      <c r="F24" s="11"/>
      <c r="G24" s="44"/>
      <c r="H24" s="43"/>
      <c r="I24" s="43"/>
      <c r="J24" s="43"/>
    </row>
    <row r="25" ht="24" customHeight="1" spans="3:10">
      <c r="C25" s="43" t="s">
        <v>70</v>
      </c>
      <c r="D25" s="11"/>
      <c r="E25" s="43"/>
      <c r="F25" s="11"/>
      <c r="G25" s="44"/>
      <c r="H25" s="43"/>
      <c r="I25" s="43"/>
      <c r="J25" s="43"/>
    </row>
    <row r="26" ht="24" customHeight="1" spans="3:10">
      <c r="C26" s="43" t="s">
        <v>71</v>
      </c>
      <c r="D26" s="11"/>
      <c r="E26" s="43"/>
      <c r="F26" s="11"/>
      <c r="G26" s="44"/>
      <c r="H26" s="43"/>
      <c r="I26" s="43"/>
      <c r="J26" s="43"/>
    </row>
    <row r="27" ht="24" customHeight="1" spans="3:10">
      <c r="C27" s="43" t="s">
        <v>72</v>
      </c>
      <c r="D27" s="11"/>
      <c r="E27" s="43"/>
      <c r="F27" s="11"/>
      <c r="G27" s="44"/>
      <c r="H27" s="43"/>
      <c r="I27" s="43"/>
      <c r="J27" s="43"/>
    </row>
  </sheetData>
  <mergeCells count="1">
    <mergeCell ref="C4:J4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O81"/>
  <sheetViews>
    <sheetView showGridLines="0" workbookViewId="0">
      <selection activeCell="J14" sqref="J14"/>
    </sheetView>
  </sheetViews>
  <sheetFormatPr defaultColWidth="9" defaultRowHeight="13.5"/>
  <cols>
    <col min="1" max="1" width="5.5" style="1" customWidth="1"/>
    <col min="2" max="2" width="3.875" style="1" customWidth="1"/>
    <col min="3" max="3" width="5.875" style="1" customWidth="1"/>
    <col min="4" max="4" width="14" style="46" customWidth="1"/>
    <col min="5" max="5" width="8.25" style="46" customWidth="1" outlineLevel="1"/>
    <col min="6" max="6" width="5.75" style="46" customWidth="1" outlineLevel="1"/>
    <col min="7" max="7" width="12.875" style="3" customWidth="1"/>
    <col min="8" max="8" width="12" style="3" customWidth="1"/>
    <col min="9" max="9" width="14.5" style="1" customWidth="1"/>
    <col min="10" max="10" width="50.875" style="3" customWidth="1"/>
    <col min="11" max="11" width="17.5" style="4" customWidth="1"/>
    <col min="12" max="12" width="17.75" style="1" customWidth="1"/>
    <col min="13" max="13" width="11.375" style="1" customWidth="1"/>
    <col min="14" max="14" width="14.375" style="1" customWidth="1"/>
    <col min="15" max="15" width="24.375" style="1" customWidth="1"/>
    <col min="16" max="16384" width="9" style="1"/>
  </cols>
  <sheetData>
    <row r="4" ht="42" customHeight="1" spans="3:15">
      <c r="C4" s="7" t="s">
        <v>73</v>
      </c>
      <c r="D4" s="47"/>
      <c r="E4" s="47"/>
      <c r="F4" s="47"/>
      <c r="G4" s="6"/>
      <c r="H4" s="6"/>
      <c r="I4" s="7"/>
      <c r="J4" s="7"/>
      <c r="K4" s="35"/>
      <c r="L4" s="7"/>
      <c r="M4" s="7"/>
      <c r="N4" s="7"/>
      <c r="O4" s="7"/>
    </row>
    <row r="5" ht="24" customHeight="1" spans="3:15">
      <c r="C5" s="41" t="s">
        <v>74</v>
      </c>
      <c r="D5" s="48" t="s">
        <v>75</v>
      </c>
      <c r="E5" s="48" t="s">
        <v>76</v>
      </c>
      <c r="F5" s="48" t="s">
        <v>77</v>
      </c>
      <c r="G5" s="42" t="s">
        <v>78</v>
      </c>
      <c r="H5" s="41" t="s">
        <v>12</v>
      </c>
      <c r="I5" s="41" t="s">
        <v>46</v>
      </c>
      <c r="J5" s="42" t="s">
        <v>47</v>
      </c>
      <c r="K5" s="50" t="s">
        <v>48</v>
      </c>
      <c r="L5" s="41" t="s">
        <v>50</v>
      </c>
      <c r="M5" s="41" t="s">
        <v>79</v>
      </c>
      <c r="N5" s="41" t="s">
        <v>80</v>
      </c>
      <c r="O5" s="41" t="s">
        <v>16</v>
      </c>
    </row>
    <row r="6" ht="24" customHeight="1" spans="3:15">
      <c r="C6" s="43">
        <v>1</v>
      </c>
      <c r="D6" s="49"/>
      <c r="E6" s="45"/>
      <c r="F6" s="45"/>
      <c r="G6" s="43"/>
      <c r="H6" s="43"/>
      <c r="I6" s="43"/>
      <c r="J6" s="11"/>
      <c r="K6" s="44"/>
      <c r="L6" s="43"/>
      <c r="M6" s="43"/>
      <c r="N6" s="43"/>
      <c r="O6" s="43"/>
    </row>
    <row r="7" ht="24" customHeight="1" spans="3:15">
      <c r="C7" s="43">
        <v>2</v>
      </c>
      <c r="D7" s="49"/>
      <c r="E7" s="45"/>
      <c r="F7" s="45"/>
      <c r="G7" s="43"/>
      <c r="H7" s="43"/>
      <c r="I7" s="43"/>
      <c r="J7" s="11"/>
      <c r="K7" s="44"/>
      <c r="L7" s="43"/>
      <c r="M7" s="43"/>
      <c r="N7" s="43"/>
      <c r="O7" s="43"/>
    </row>
    <row r="8" ht="24" customHeight="1" spans="3:15">
      <c r="C8" s="43">
        <v>3</v>
      </c>
      <c r="D8" s="49"/>
      <c r="E8" s="45"/>
      <c r="F8" s="45"/>
      <c r="G8" s="43"/>
      <c r="H8" s="43"/>
      <c r="I8" s="43"/>
      <c r="J8" s="11"/>
      <c r="K8" s="44"/>
      <c r="L8" s="43"/>
      <c r="M8" s="43"/>
      <c r="N8" s="43"/>
      <c r="O8" s="43"/>
    </row>
    <row r="9" ht="24" customHeight="1" spans="3:15">
      <c r="C9" s="43">
        <v>4</v>
      </c>
      <c r="D9" s="49"/>
      <c r="E9" s="45"/>
      <c r="F9" s="45"/>
      <c r="G9" s="43"/>
      <c r="H9" s="43"/>
      <c r="I9" s="43"/>
      <c r="J9" s="11"/>
      <c r="K9" s="44"/>
      <c r="L9" s="43"/>
      <c r="M9" s="43"/>
      <c r="N9" s="43"/>
      <c r="O9" s="43"/>
    </row>
    <row r="10" ht="24" customHeight="1" spans="3:15">
      <c r="C10" s="43">
        <v>5</v>
      </c>
      <c r="D10" s="49"/>
      <c r="E10" s="45"/>
      <c r="F10" s="45"/>
      <c r="G10" s="43"/>
      <c r="H10" s="43"/>
      <c r="I10" s="43"/>
      <c r="J10" s="11"/>
      <c r="K10" s="44"/>
      <c r="L10" s="43"/>
      <c r="M10" s="43"/>
      <c r="N10" s="43"/>
      <c r="O10" s="43"/>
    </row>
    <row r="11" ht="24" customHeight="1" spans="3:15">
      <c r="C11" s="43">
        <v>6</v>
      </c>
      <c r="D11" s="49"/>
      <c r="E11" s="45"/>
      <c r="F11" s="45"/>
      <c r="G11" s="43"/>
      <c r="H11" s="43"/>
      <c r="I11" s="43"/>
      <c r="J11" s="11"/>
      <c r="K11" s="44"/>
      <c r="L11" s="43"/>
      <c r="M11" s="43"/>
      <c r="N11" s="43"/>
      <c r="O11" s="43"/>
    </row>
    <row r="12" ht="24" customHeight="1" spans="3:15">
      <c r="C12" s="43">
        <v>7</v>
      </c>
      <c r="D12" s="49"/>
      <c r="E12" s="45"/>
      <c r="F12" s="45"/>
      <c r="G12" s="43"/>
      <c r="H12" s="43"/>
      <c r="I12" s="43"/>
      <c r="J12" s="11"/>
      <c r="K12" s="44"/>
      <c r="L12" s="43"/>
      <c r="M12" s="43"/>
      <c r="N12" s="43"/>
      <c r="O12" s="43"/>
    </row>
    <row r="13" ht="24" customHeight="1" spans="3:15">
      <c r="C13" s="43">
        <v>8</v>
      </c>
      <c r="D13" s="49"/>
      <c r="E13" s="45"/>
      <c r="F13" s="45"/>
      <c r="G13" s="43"/>
      <c r="H13" s="43"/>
      <c r="I13" s="43"/>
      <c r="J13" s="11"/>
      <c r="K13" s="44"/>
      <c r="L13" s="43"/>
      <c r="M13" s="43"/>
      <c r="N13" s="43"/>
      <c r="O13" s="43"/>
    </row>
    <row r="14" ht="24" customHeight="1" spans="3:15">
      <c r="C14" s="43">
        <v>9</v>
      </c>
      <c r="D14" s="49"/>
      <c r="E14" s="45"/>
      <c r="F14" s="45"/>
      <c r="G14" s="43"/>
      <c r="H14" s="43"/>
      <c r="I14" s="43"/>
      <c r="J14" s="11"/>
      <c r="K14" s="44"/>
      <c r="L14" s="43"/>
      <c r="M14" s="43"/>
      <c r="N14" s="43"/>
      <c r="O14" s="43"/>
    </row>
    <row r="15" ht="24" customHeight="1" spans="3:15">
      <c r="C15" s="43">
        <v>10</v>
      </c>
      <c r="D15" s="49"/>
      <c r="E15" s="45"/>
      <c r="F15" s="45"/>
      <c r="G15" s="43"/>
      <c r="H15" s="43"/>
      <c r="I15" s="43"/>
      <c r="J15" s="11"/>
      <c r="K15" s="44"/>
      <c r="L15" s="43"/>
      <c r="M15" s="43"/>
      <c r="N15" s="43"/>
      <c r="O15" s="43"/>
    </row>
    <row r="16" ht="24" customHeight="1" spans="3:15">
      <c r="C16" s="43">
        <v>11</v>
      </c>
      <c r="D16" s="49"/>
      <c r="E16" s="45"/>
      <c r="F16" s="45"/>
      <c r="G16" s="43"/>
      <c r="H16" s="11"/>
      <c r="I16" s="43"/>
      <c r="J16" s="11"/>
      <c r="K16" s="44"/>
      <c r="L16" s="43"/>
      <c r="M16" s="43"/>
      <c r="N16" s="43"/>
      <c r="O16" s="43"/>
    </row>
    <row r="17" ht="24" customHeight="1" spans="3:15">
      <c r="C17" s="43">
        <v>12</v>
      </c>
      <c r="D17" s="49"/>
      <c r="E17" s="45"/>
      <c r="F17" s="45"/>
      <c r="G17" s="43"/>
      <c r="H17" s="11"/>
      <c r="I17" s="43"/>
      <c r="J17" s="11"/>
      <c r="K17" s="44"/>
      <c r="L17" s="43"/>
      <c r="M17" s="43"/>
      <c r="N17" s="43"/>
      <c r="O17" s="43"/>
    </row>
    <row r="18" ht="24" customHeight="1" spans="3:15">
      <c r="C18" s="43">
        <v>13</v>
      </c>
      <c r="D18" s="49"/>
      <c r="E18" s="45"/>
      <c r="F18" s="45"/>
      <c r="G18" s="43"/>
      <c r="H18" s="11"/>
      <c r="I18" s="43"/>
      <c r="J18" s="11"/>
      <c r="K18" s="44"/>
      <c r="L18" s="43"/>
      <c r="M18" s="43"/>
      <c r="N18" s="43"/>
      <c r="O18" s="43"/>
    </row>
    <row r="19" ht="24" customHeight="1" spans="3:15">
      <c r="C19" s="43">
        <v>14</v>
      </c>
      <c r="D19" s="49"/>
      <c r="E19" s="45"/>
      <c r="F19" s="45"/>
      <c r="G19" s="43"/>
      <c r="H19" s="11"/>
      <c r="I19" s="43"/>
      <c r="J19" s="11"/>
      <c r="K19" s="44"/>
      <c r="L19" s="43"/>
      <c r="M19" s="43"/>
      <c r="N19" s="43"/>
      <c r="O19" s="43"/>
    </row>
    <row r="20" ht="24" customHeight="1" spans="3:15">
      <c r="C20" s="43">
        <v>15</v>
      </c>
      <c r="D20" s="49"/>
      <c r="E20" s="45"/>
      <c r="F20" s="45"/>
      <c r="G20" s="11"/>
      <c r="H20" s="11"/>
      <c r="I20" s="43"/>
      <c r="J20" s="11"/>
      <c r="K20" s="44"/>
      <c r="L20" s="43"/>
      <c r="M20" s="43"/>
      <c r="N20" s="43"/>
      <c r="O20" s="43"/>
    </row>
    <row r="21" ht="24" customHeight="1" spans="3:15">
      <c r="C21" s="43">
        <v>16</v>
      </c>
      <c r="D21" s="49"/>
      <c r="E21" s="45"/>
      <c r="F21" s="45"/>
      <c r="G21" s="11"/>
      <c r="H21" s="11"/>
      <c r="I21" s="43"/>
      <c r="J21" s="11"/>
      <c r="K21" s="44"/>
      <c r="L21" s="43"/>
      <c r="M21" s="43"/>
      <c r="N21" s="43"/>
      <c r="O21" s="43"/>
    </row>
    <row r="22" ht="24" customHeight="1" spans="3:15">
      <c r="C22" s="43">
        <v>17</v>
      </c>
      <c r="D22" s="49"/>
      <c r="E22" s="45" t="str">
        <f t="shared" ref="E20:E51" si="0">IF(D22="","",YEAR($D22))</f>
        <v/>
      </c>
      <c r="F22" s="45" t="str">
        <f t="shared" ref="F20:F51" si="1">IF(E22="","",MONTH($D22))</f>
        <v/>
      </c>
      <c r="G22" s="11"/>
      <c r="H22" s="11"/>
      <c r="I22" s="43"/>
      <c r="J22" s="11"/>
      <c r="K22" s="44"/>
      <c r="L22" s="43"/>
      <c r="M22" s="43"/>
      <c r="N22" s="43"/>
      <c r="O22" s="43"/>
    </row>
    <row r="23" ht="24" customHeight="1" spans="3:15">
      <c r="C23" s="43">
        <v>18</v>
      </c>
      <c r="D23" s="49"/>
      <c r="E23" s="45" t="str">
        <f t="shared" si="0"/>
        <v/>
      </c>
      <c r="F23" s="45" t="str">
        <f t="shared" si="1"/>
        <v/>
      </c>
      <c r="G23" s="11"/>
      <c r="H23" s="11"/>
      <c r="I23" s="43"/>
      <c r="J23" s="11"/>
      <c r="K23" s="44"/>
      <c r="L23" s="43"/>
      <c r="M23" s="43"/>
      <c r="N23" s="43"/>
      <c r="O23" s="43"/>
    </row>
    <row r="24" ht="24" customHeight="1" spans="3:15">
      <c r="C24" s="43">
        <v>19</v>
      </c>
      <c r="D24" s="49"/>
      <c r="E24" s="45" t="str">
        <f t="shared" si="0"/>
        <v/>
      </c>
      <c r="F24" s="45" t="str">
        <f t="shared" si="1"/>
        <v/>
      </c>
      <c r="G24" s="11"/>
      <c r="H24" s="11"/>
      <c r="I24" s="43"/>
      <c r="J24" s="11"/>
      <c r="K24" s="44"/>
      <c r="L24" s="43"/>
      <c r="M24" s="43"/>
      <c r="N24" s="43"/>
      <c r="O24" s="43"/>
    </row>
    <row r="25" ht="24" customHeight="1" spans="3:15">
      <c r="C25" s="43">
        <v>20</v>
      </c>
      <c r="D25" s="49"/>
      <c r="E25" s="45" t="str">
        <f t="shared" si="0"/>
        <v/>
      </c>
      <c r="F25" s="45" t="str">
        <f t="shared" si="1"/>
        <v/>
      </c>
      <c r="G25" s="11"/>
      <c r="H25" s="11"/>
      <c r="I25" s="43"/>
      <c r="J25" s="11"/>
      <c r="K25" s="44"/>
      <c r="L25" s="43"/>
      <c r="M25" s="43"/>
      <c r="N25" s="43"/>
      <c r="O25" s="43"/>
    </row>
    <row r="26" ht="24" customHeight="1" spans="3:15">
      <c r="C26" s="43">
        <v>21</v>
      </c>
      <c r="D26" s="49"/>
      <c r="E26" s="45" t="str">
        <f t="shared" si="0"/>
        <v/>
      </c>
      <c r="F26" s="45" t="str">
        <f t="shared" si="1"/>
        <v/>
      </c>
      <c r="G26" s="11"/>
      <c r="H26" s="11"/>
      <c r="I26" s="43"/>
      <c r="J26" s="11"/>
      <c r="K26" s="44"/>
      <c r="L26" s="43"/>
      <c r="M26" s="43"/>
      <c r="N26" s="43"/>
      <c r="O26" s="43"/>
    </row>
    <row r="27" ht="24" customHeight="1" spans="3:15">
      <c r="C27" s="43">
        <v>22</v>
      </c>
      <c r="D27" s="49"/>
      <c r="E27" s="45" t="str">
        <f t="shared" si="0"/>
        <v/>
      </c>
      <c r="F27" s="45" t="str">
        <f t="shared" si="1"/>
        <v/>
      </c>
      <c r="G27" s="11"/>
      <c r="H27" s="11"/>
      <c r="I27" s="43"/>
      <c r="J27" s="11"/>
      <c r="K27" s="44"/>
      <c r="L27" s="43"/>
      <c r="M27" s="43"/>
      <c r="N27" s="43"/>
      <c r="O27" s="43"/>
    </row>
    <row r="28" ht="24" customHeight="1" spans="3:15">
      <c r="C28" s="43">
        <v>23</v>
      </c>
      <c r="D28" s="49"/>
      <c r="E28" s="45" t="str">
        <f t="shared" si="0"/>
        <v/>
      </c>
      <c r="F28" s="45" t="str">
        <f t="shared" si="1"/>
        <v/>
      </c>
      <c r="G28" s="11"/>
      <c r="H28" s="11"/>
      <c r="I28" s="43"/>
      <c r="J28" s="11"/>
      <c r="K28" s="44"/>
      <c r="L28" s="43"/>
      <c r="M28" s="43"/>
      <c r="N28" s="43"/>
      <c r="O28" s="43"/>
    </row>
    <row r="29" ht="24" customHeight="1" spans="3:15">
      <c r="C29" s="43">
        <v>24</v>
      </c>
      <c r="D29" s="49"/>
      <c r="E29" s="45" t="str">
        <f t="shared" si="0"/>
        <v/>
      </c>
      <c r="F29" s="45" t="str">
        <f t="shared" si="1"/>
        <v/>
      </c>
      <c r="G29" s="11"/>
      <c r="H29" s="11"/>
      <c r="I29" s="43"/>
      <c r="J29" s="11"/>
      <c r="K29" s="44"/>
      <c r="L29" s="43"/>
      <c r="M29" s="43"/>
      <c r="N29" s="43"/>
      <c r="O29" s="43"/>
    </row>
    <row r="30" ht="24" customHeight="1" spans="3:15">
      <c r="C30" s="43">
        <v>25</v>
      </c>
      <c r="D30" s="49"/>
      <c r="E30" s="45" t="str">
        <f t="shared" si="0"/>
        <v/>
      </c>
      <c r="F30" s="45" t="str">
        <f t="shared" si="1"/>
        <v/>
      </c>
      <c r="G30" s="11"/>
      <c r="H30" s="11"/>
      <c r="I30" s="43"/>
      <c r="J30" s="11"/>
      <c r="K30" s="44"/>
      <c r="L30" s="43"/>
      <c r="M30" s="43"/>
      <c r="N30" s="43"/>
      <c r="O30" s="43"/>
    </row>
    <row r="31" ht="24" customHeight="1" spans="3:15">
      <c r="C31" s="43">
        <v>26</v>
      </c>
      <c r="D31" s="49"/>
      <c r="E31" s="45" t="str">
        <f t="shared" si="0"/>
        <v/>
      </c>
      <c r="F31" s="45" t="str">
        <f t="shared" si="1"/>
        <v/>
      </c>
      <c r="G31" s="11"/>
      <c r="H31" s="11"/>
      <c r="I31" s="43"/>
      <c r="J31" s="11"/>
      <c r="K31" s="44"/>
      <c r="L31" s="43"/>
      <c r="M31" s="43"/>
      <c r="N31" s="43"/>
      <c r="O31" s="43"/>
    </row>
    <row r="32" ht="24" customHeight="1" spans="3:15">
      <c r="C32" s="43">
        <v>27</v>
      </c>
      <c r="D32" s="49"/>
      <c r="E32" s="45" t="str">
        <f t="shared" si="0"/>
        <v/>
      </c>
      <c r="F32" s="45" t="str">
        <f t="shared" si="1"/>
        <v/>
      </c>
      <c r="G32" s="11"/>
      <c r="H32" s="11"/>
      <c r="I32" s="43"/>
      <c r="J32" s="11"/>
      <c r="K32" s="44"/>
      <c r="L32" s="43"/>
      <c r="M32" s="43"/>
      <c r="N32" s="43"/>
      <c r="O32" s="43"/>
    </row>
    <row r="33" ht="24" customHeight="1" spans="3:15">
      <c r="C33" s="43">
        <v>28</v>
      </c>
      <c r="D33" s="49"/>
      <c r="E33" s="45" t="str">
        <f t="shared" si="0"/>
        <v/>
      </c>
      <c r="F33" s="45" t="str">
        <f t="shared" si="1"/>
        <v/>
      </c>
      <c r="G33" s="11"/>
      <c r="H33" s="11"/>
      <c r="I33" s="43"/>
      <c r="J33" s="11"/>
      <c r="K33" s="44"/>
      <c r="L33" s="43"/>
      <c r="M33" s="43"/>
      <c r="N33" s="43"/>
      <c r="O33" s="43"/>
    </row>
    <row r="34" ht="24" customHeight="1" spans="3:15">
      <c r="C34" s="43">
        <v>29</v>
      </c>
      <c r="D34" s="49"/>
      <c r="E34" s="45" t="str">
        <f t="shared" si="0"/>
        <v/>
      </c>
      <c r="F34" s="45" t="str">
        <f t="shared" si="1"/>
        <v/>
      </c>
      <c r="G34" s="11"/>
      <c r="H34" s="11"/>
      <c r="I34" s="43"/>
      <c r="J34" s="11"/>
      <c r="K34" s="44"/>
      <c r="L34" s="43"/>
      <c r="M34" s="43"/>
      <c r="N34" s="43"/>
      <c r="O34" s="43"/>
    </row>
    <row r="35" ht="24" customHeight="1" spans="3:15">
      <c r="C35" s="43">
        <v>30</v>
      </c>
      <c r="D35" s="49"/>
      <c r="E35" s="45" t="str">
        <f t="shared" si="0"/>
        <v/>
      </c>
      <c r="F35" s="45" t="str">
        <f t="shared" si="1"/>
        <v/>
      </c>
      <c r="G35" s="11"/>
      <c r="H35" s="11"/>
      <c r="I35" s="43"/>
      <c r="J35" s="11"/>
      <c r="K35" s="44"/>
      <c r="L35" s="43"/>
      <c r="M35" s="43"/>
      <c r="N35" s="43"/>
      <c r="O35" s="43"/>
    </row>
    <row r="36" ht="24" customHeight="1" spans="3:15">
      <c r="C36" s="43">
        <v>31</v>
      </c>
      <c r="D36" s="49"/>
      <c r="E36" s="45" t="str">
        <f t="shared" si="0"/>
        <v/>
      </c>
      <c r="F36" s="45" t="str">
        <f t="shared" si="1"/>
        <v/>
      </c>
      <c r="G36" s="11"/>
      <c r="H36" s="11"/>
      <c r="I36" s="43"/>
      <c r="J36" s="11"/>
      <c r="K36" s="44"/>
      <c r="L36" s="43"/>
      <c r="M36" s="43"/>
      <c r="N36" s="43"/>
      <c r="O36" s="43"/>
    </row>
    <row r="37" ht="24" customHeight="1" spans="3:15">
      <c r="C37" s="43">
        <v>32</v>
      </c>
      <c r="D37" s="49"/>
      <c r="E37" s="45" t="str">
        <f t="shared" si="0"/>
        <v/>
      </c>
      <c r="F37" s="45" t="str">
        <f t="shared" si="1"/>
        <v/>
      </c>
      <c r="G37" s="11"/>
      <c r="H37" s="11"/>
      <c r="I37" s="43"/>
      <c r="J37" s="11"/>
      <c r="K37" s="44"/>
      <c r="L37" s="43"/>
      <c r="M37" s="43"/>
      <c r="N37" s="43"/>
      <c r="O37" s="43"/>
    </row>
    <row r="38" ht="24" customHeight="1" spans="3:15">
      <c r="C38" s="43">
        <v>33</v>
      </c>
      <c r="D38" s="49"/>
      <c r="E38" s="45" t="str">
        <f t="shared" si="0"/>
        <v/>
      </c>
      <c r="F38" s="45" t="str">
        <f t="shared" si="1"/>
        <v/>
      </c>
      <c r="G38" s="11"/>
      <c r="H38" s="11"/>
      <c r="I38" s="43"/>
      <c r="J38" s="11"/>
      <c r="K38" s="44"/>
      <c r="L38" s="43"/>
      <c r="M38" s="43"/>
      <c r="N38" s="43"/>
      <c r="O38" s="43"/>
    </row>
    <row r="39" ht="24" customHeight="1" spans="3:15">
      <c r="C39" s="43">
        <v>34</v>
      </c>
      <c r="D39" s="49"/>
      <c r="E39" s="45" t="str">
        <f t="shared" si="0"/>
        <v/>
      </c>
      <c r="F39" s="45" t="str">
        <f t="shared" si="1"/>
        <v/>
      </c>
      <c r="G39" s="11"/>
      <c r="H39" s="11"/>
      <c r="I39" s="43"/>
      <c r="J39" s="11"/>
      <c r="K39" s="44"/>
      <c r="L39" s="43"/>
      <c r="M39" s="43"/>
      <c r="N39" s="43"/>
      <c r="O39" s="43"/>
    </row>
    <row r="40" ht="24" customHeight="1" spans="3:15">
      <c r="C40" s="43">
        <v>35</v>
      </c>
      <c r="D40" s="49"/>
      <c r="E40" s="45" t="str">
        <f t="shared" si="0"/>
        <v/>
      </c>
      <c r="F40" s="45" t="str">
        <f t="shared" si="1"/>
        <v/>
      </c>
      <c r="G40" s="11"/>
      <c r="H40" s="11"/>
      <c r="I40" s="43"/>
      <c r="J40" s="11"/>
      <c r="K40" s="44"/>
      <c r="L40" s="43"/>
      <c r="M40" s="43"/>
      <c r="N40" s="43"/>
      <c r="O40" s="43"/>
    </row>
    <row r="41" ht="24" customHeight="1" spans="3:15">
      <c r="C41" s="43">
        <v>36</v>
      </c>
      <c r="D41" s="49"/>
      <c r="E41" s="45" t="str">
        <f t="shared" si="0"/>
        <v/>
      </c>
      <c r="F41" s="45" t="str">
        <f t="shared" si="1"/>
        <v/>
      </c>
      <c r="G41" s="11"/>
      <c r="H41" s="11"/>
      <c r="I41" s="43"/>
      <c r="J41" s="11"/>
      <c r="K41" s="44"/>
      <c r="L41" s="43"/>
      <c r="M41" s="43"/>
      <c r="N41" s="43"/>
      <c r="O41" s="43"/>
    </row>
    <row r="42" ht="24" customHeight="1" spans="3:15">
      <c r="C42" s="43">
        <v>37</v>
      </c>
      <c r="D42" s="49"/>
      <c r="E42" s="45" t="str">
        <f t="shared" si="0"/>
        <v/>
      </c>
      <c r="F42" s="45" t="str">
        <f t="shared" si="1"/>
        <v/>
      </c>
      <c r="G42" s="11"/>
      <c r="H42" s="11"/>
      <c r="I42" s="43"/>
      <c r="J42" s="11"/>
      <c r="K42" s="44"/>
      <c r="L42" s="43"/>
      <c r="M42" s="43"/>
      <c r="N42" s="43"/>
      <c r="O42" s="43"/>
    </row>
    <row r="43" ht="24" customHeight="1" spans="3:15">
      <c r="C43" s="43">
        <v>38</v>
      </c>
      <c r="D43" s="49"/>
      <c r="E43" s="45" t="str">
        <f t="shared" si="0"/>
        <v/>
      </c>
      <c r="F43" s="45" t="str">
        <f t="shared" si="1"/>
        <v/>
      </c>
      <c r="G43" s="11"/>
      <c r="H43" s="11"/>
      <c r="I43" s="43"/>
      <c r="J43" s="11"/>
      <c r="K43" s="44"/>
      <c r="L43" s="43"/>
      <c r="M43" s="43"/>
      <c r="N43" s="43"/>
      <c r="O43" s="43"/>
    </row>
    <row r="44" ht="24" customHeight="1" spans="3:15">
      <c r="C44" s="43">
        <v>39</v>
      </c>
      <c r="D44" s="49"/>
      <c r="E44" s="45" t="str">
        <f t="shared" si="0"/>
        <v/>
      </c>
      <c r="F44" s="45" t="str">
        <f t="shared" si="1"/>
        <v/>
      </c>
      <c r="G44" s="11"/>
      <c r="H44" s="11"/>
      <c r="I44" s="43"/>
      <c r="J44" s="11"/>
      <c r="K44" s="44"/>
      <c r="L44" s="43"/>
      <c r="M44" s="43"/>
      <c r="N44" s="43"/>
      <c r="O44" s="43"/>
    </row>
    <row r="45" ht="24" customHeight="1" spans="3:15">
      <c r="C45" s="43">
        <v>40</v>
      </c>
      <c r="D45" s="49"/>
      <c r="E45" s="45" t="str">
        <f t="shared" si="0"/>
        <v/>
      </c>
      <c r="F45" s="45" t="str">
        <f t="shared" si="1"/>
        <v/>
      </c>
      <c r="G45" s="11"/>
      <c r="H45" s="11"/>
      <c r="I45" s="43"/>
      <c r="J45" s="11"/>
      <c r="K45" s="44"/>
      <c r="L45" s="43"/>
      <c r="M45" s="43"/>
      <c r="N45" s="43"/>
      <c r="O45" s="43"/>
    </row>
    <row r="46" ht="24" customHeight="1" spans="3:15">
      <c r="C46" s="43">
        <v>41</v>
      </c>
      <c r="D46" s="49"/>
      <c r="E46" s="45" t="str">
        <f t="shared" si="0"/>
        <v/>
      </c>
      <c r="F46" s="45" t="str">
        <f t="shared" si="1"/>
        <v/>
      </c>
      <c r="G46" s="11"/>
      <c r="H46" s="11"/>
      <c r="I46" s="43"/>
      <c r="J46" s="11"/>
      <c r="K46" s="44"/>
      <c r="L46" s="43"/>
      <c r="M46" s="43"/>
      <c r="N46" s="43"/>
      <c r="O46" s="43"/>
    </row>
    <row r="47" ht="24" customHeight="1" spans="3:15">
      <c r="C47" s="43">
        <v>42</v>
      </c>
      <c r="D47" s="49"/>
      <c r="E47" s="45" t="str">
        <f t="shared" si="0"/>
        <v/>
      </c>
      <c r="F47" s="45" t="str">
        <f t="shared" si="1"/>
        <v/>
      </c>
      <c r="G47" s="11"/>
      <c r="H47" s="11"/>
      <c r="I47" s="43"/>
      <c r="J47" s="11"/>
      <c r="K47" s="44"/>
      <c r="L47" s="43"/>
      <c r="M47" s="43"/>
      <c r="N47" s="43"/>
      <c r="O47" s="43"/>
    </row>
    <row r="48" ht="24" customHeight="1" spans="3:15">
      <c r="C48" s="43">
        <v>43</v>
      </c>
      <c r="D48" s="49"/>
      <c r="E48" s="45" t="str">
        <f t="shared" si="0"/>
        <v/>
      </c>
      <c r="F48" s="45" t="str">
        <f t="shared" si="1"/>
        <v/>
      </c>
      <c r="G48" s="11"/>
      <c r="H48" s="11"/>
      <c r="I48" s="43"/>
      <c r="J48" s="11"/>
      <c r="K48" s="44"/>
      <c r="L48" s="43"/>
      <c r="M48" s="43"/>
      <c r="N48" s="43"/>
      <c r="O48" s="43"/>
    </row>
    <row r="49" ht="24" customHeight="1" spans="3:15">
      <c r="C49" s="43">
        <v>44</v>
      </c>
      <c r="D49" s="49"/>
      <c r="E49" s="45" t="str">
        <f t="shared" si="0"/>
        <v/>
      </c>
      <c r="F49" s="45" t="str">
        <f t="shared" si="1"/>
        <v/>
      </c>
      <c r="G49" s="11"/>
      <c r="H49" s="11"/>
      <c r="I49" s="43"/>
      <c r="J49" s="11"/>
      <c r="K49" s="44"/>
      <c r="L49" s="43"/>
      <c r="M49" s="43"/>
      <c r="N49" s="43"/>
      <c r="O49" s="43"/>
    </row>
    <row r="50" ht="24" customHeight="1" spans="3:15">
      <c r="C50" s="43">
        <v>45</v>
      </c>
      <c r="D50" s="49"/>
      <c r="E50" s="45" t="str">
        <f t="shared" si="0"/>
        <v/>
      </c>
      <c r="F50" s="45" t="str">
        <f t="shared" si="1"/>
        <v/>
      </c>
      <c r="G50" s="11"/>
      <c r="H50" s="11"/>
      <c r="I50" s="43"/>
      <c r="J50" s="11"/>
      <c r="K50" s="44"/>
      <c r="L50" s="43"/>
      <c r="M50" s="43"/>
      <c r="N50" s="43"/>
      <c r="O50" s="43"/>
    </row>
    <row r="51" ht="24" customHeight="1" spans="3:15">
      <c r="C51" s="43">
        <v>46</v>
      </c>
      <c r="D51" s="49"/>
      <c r="E51" s="45" t="str">
        <f t="shared" si="0"/>
        <v/>
      </c>
      <c r="F51" s="45" t="str">
        <f t="shared" si="1"/>
        <v/>
      </c>
      <c r="G51" s="11"/>
      <c r="H51" s="11"/>
      <c r="I51" s="43"/>
      <c r="J51" s="11"/>
      <c r="K51" s="44"/>
      <c r="L51" s="43"/>
      <c r="M51" s="43"/>
      <c r="N51" s="43"/>
      <c r="O51" s="43"/>
    </row>
    <row r="52" ht="24" customHeight="1" spans="3:15">
      <c r="C52" s="43">
        <v>47</v>
      </c>
      <c r="D52" s="49"/>
      <c r="E52" s="45" t="str">
        <f t="shared" ref="E52:E81" si="2">IF(D52="","",YEAR($D52))</f>
        <v/>
      </c>
      <c r="F52" s="45" t="str">
        <f t="shared" ref="F52:F81" si="3">IF(E52="","",MONTH($D52))</f>
        <v/>
      </c>
      <c r="G52" s="11"/>
      <c r="H52" s="11"/>
      <c r="I52" s="43"/>
      <c r="J52" s="11"/>
      <c r="K52" s="44"/>
      <c r="L52" s="43"/>
      <c r="M52" s="43"/>
      <c r="N52" s="43"/>
      <c r="O52" s="43"/>
    </row>
    <row r="53" ht="24" customHeight="1" spans="3:15">
      <c r="C53" s="43">
        <v>48</v>
      </c>
      <c r="D53" s="49"/>
      <c r="E53" s="45" t="str">
        <f t="shared" si="2"/>
        <v/>
      </c>
      <c r="F53" s="45" t="str">
        <f t="shared" si="3"/>
        <v/>
      </c>
      <c r="G53" s="11"/>
      <c r="H53" s="11"/>
      <c r="I53" s="43"/>
      <c r="J53" s="11"/>
      <c r="K53" s="44"/>
      <c r="L53" s="43"/>
      <c r="M53" s="43"/>
      <c r="N53" s="43"/>
      <c r="O53" s="43"/>
    </row>
    <row r="54" ht="24" customHeight="1" spans="3:15">
      <c r="C54" s="43">
        <v>49</v>
      </c>
      <c r="D54" s="49"/>
      <c r="E54" s="45" t="str">
        <f t="shared" si="2"/>
        <v/>
      </c>
      <c r="F54" s="45" t="str">
        <f t="shared" si="3"/>
        <v/>
      </c>
      <c r="G54" s="11"/>
      <c r="H54" s="11"/>
      <c r="I54" s="43"/>
      <c r="J54" s="11"/>
      <c r="K54" s="44"/>
      <c r="L54" s="43"/>
      <c r="M54" s="43"/>
      <c r="N54" s="43"/>
      <c r="O54" s="43"/>
    </row>
    <row r="55" ht="24" customHeight="1" spans="3:15">
      <c r="C55" s="43">
        <v>50</v>
      </c>
      <c r="D55" s="49"/>
      <c r="E55" s="45" t="str">
        <f t="shared" si="2"/>
        <v/>
      </c>
      <c r="F55" s="45" t="str">
        <f t="shared" si="3"/>
        <v/>
      </c>
      <c r="G55" s="11"/>
      <c r="H55" s="11"/>
      <c r="I55" s="43"/>
      <c r="J55" s="11"/>
      <c r="K55" s="44"/>
      <c r="L55" s="43"/>
      <c r="M55" s="43"/>
      <c r="N55" s="43"/>
      <c r="O55" s="43"/>
    </row>
    <row r="56" ht="24" customHeight="1" spans="3:15">
      <c r="C56" s="43">
        <v>51</v>
      </c>
      <c r="D56" s="49"/>
      <c r="E56" s="45" t="str">
        <f t="shared" si="2"/>
        <v/>
      </c>
      <c r="F56" s="45" t="str">
        <f t="shared" si="3"/>
        <v/>
      </c>
      <c r="G56" s="11"/>
      <c r="H56" s="11"/>
      <c r="I56" s="43"/>
      <c r="J56" s="11"/>
      <c r="K56" s="44"/>
      <c r="L56" s="43"/>
      <c r="M56" s="43"/>
      <c r="N56" s="43"/>
      <c r="O56" s="43"/>
    </row>
    <row r="57" ht="24" customHeight="1" spans="3:15">
      <c r="C57" s="43">
        <v>52</v>
      </c>
      <c r="D57" s="49"/>
      <c r="E57" s="45" t="str">
        <f t="shared" si="2"/>
        <v/>
      </c>
      <c r="F57" s="45" t="str">
        <f t="shared" si="3"/>
        <v/>
      </c>
      <c r="G57" s="11"/>
      <c r="H57" s="11"/>
      <c r="I57" s="43"/>
      <c r="J57" s="11"/>
      <c r="K57" s="44"/>
      <c r="L57" s="43"/>
      <c r="M57" s="43"/>
      <c r="N57" s="43"/>
      <c r="O57" s="43"/>
    </row>
    <row r="58" ht="24" customHeight="1" spans="3:15">
      <c r="C58" s="43">
        <v>53</v>
      </c>
      <c r="D58" s="49"/>
      <c r="E58" s="45" t="str">
        <f t="shared" si="2"/>
        <v/>
      </c>
      <c r="F58" s="45" t="str">
        <f t="shared" si="3"/>
        <v/>
      </c>
      <c r="G58" s="11"/>
      <c r="H58" s="11"/>
      <c r="I58" s="43"/>
      <c r="J58" s="11"/>
      <c r="K58" s="44"/>
      <c r="L58" s="43"/>
      <c r="M58" s="43"/>
      <c r="N58" s="43"/>
      <c r="O58" s="43"/>
    </row>
    <row r="59" ht="24" customHeight="1" spans="3:15">
      <c r="C59" s="43">
        <v>54</v>
      </c>
      <c r="D59" s="49"/>
      <c r="E59" s="45" t="str">
        <f t="shared" si="2"/>
        <v/>
      </c>
      <c r="F59" s="45" t="str">
        <f t="shared" si="3"/>
        <v/>
      </c>
      <c r="G59" s="11"/>
      <c r="H59" s="11"/>
      <c r="I59" s="43"/>
      <c r="J59" s="11"/>
      <c r="K59" s="44"/>
      <c r="L59" s="43"/>
      <c r="M59" s="43"/>
      <c r="N59" s="43"/>
      <c r="O59" s="43"/>
    </row>
    <row r="60" ht="24" customHeight="1" spans="3:15">
      <c r="C60" s="43">
        <v>55</v>
      </c>
      <c r="D60" s="49"/>
      <c r="E60" s="45" t="str">
        <f t="shared" si="2"/>
        <v/>
      </c>
      <c r="F60" s="45" t="str">
        <f t="shared" si="3"/>
        <v/>
      </c>
      <c r="G60" s="11"/>
      <c r="H60" s="11"/>
      <c r="I60" s="43"/>
      <c r="J60" s="11"/>
      <c r="K60" s="44"/>
      <c r="L60" s="43"/>
      <c r="M60" s="43"/>
      <c r="N60" s="43"/>
      <c r="O60" s="43"/>
    </row>
    <row r="61" ht="24" customHeight="1" spans="3:15">
      <c r="C61" s="43">
        <v>56</v>
      </c>
      <c r="D61" s="49"/>
      <c r="E61" s="45" t="str">
        <f t="shared" si="2"/>
        <v/>
      </c>
      <c r="F61" s="45" t="str">
        <f t="shared" si="3"/>
        <v/>
      </c>
      <c r="G61" s="11"/>
      <c r="H61" s="11"/>
      <c r="I61" s="43"/>
      <c r="J61" s="11"/>
      <c r="K61" s="44"/>
      <c r="L61" s="43"/>
      <c r="M61" s="43"/>
      <c r="N61" s="43"/>
      <c r="O61" s="43"/>
    </row>
    <row r="62" ht="24" customHeight="1" spans="3:15">
      <c r="C62" s="43">
        <v>57</v>
      </c>
      <c r="D62" s="49"/>
      <c r="E62" s="45" t="str">
        <f t="shared" si="2"/>
        <v/>
      </c>
      <c r="F62" s="45" t="str">
        <f t="shared" si="3"/>
        <v/>
      </c>
      <c r="G62" s="11"/>
      <c r="H62" s="11"/>
      <c r="I62" s="43"/>
      <c r="J62" s="11"/>
      <c r="K62" s="44"/>
      <c r="L62" s="43"/>
      <c r="M62" s="43"/>
      <c r="N62" s="43"/>
      <c r="O62" s="43"/>
    </row>
    <row r="63" ht="24" customHeight="1" spans="3:15">
      <c r="C63" s="43">
        <v>58</v>
      </c>
      <c r="D63" s="49"/>
      <c r="E63" s="45" t="str">
        <f t="shared" si="2"/>
        <v/>
      </c>
      <c r="F63" s="45" t="str">
        <f t="shared" si="3"/>
        <v/>
      </c>
      <c r="G63" s="11"/>
      <c r="H63" s="11"/>
      <c r="I63" s="43"/>
      <c r="J63" s="11"/>
      <c r="K63" s="44"/>
      <c r="L63" s="43"/>
      <c r="M63" s="43"/>
      <c r="N63" s="43"/>
      <c r="O63" s="43"/>
    </row>
    <row r="64" ht="24" customHeight="1" spans="3:15">
      <c r="C64" s="43">
        <v>59</v>
      </c>
      <c r="D64" s="49"/>
      <c r="E64" s="45" t="str">
        <f t="shared" si="2"/>
        <v/>
      </c>
      <c r="F64" s="45" t="str">
        <f t="shared" si="3"/>
        <v/>
      </c>
      <c r="G64" s="11"/>
      <c r="H64" s="11"/>
      <c r="I64" s="43"/>
      <c r="J64" s="11"/>
      <c r="K64" s="44"/>
      <c r="L64" s="43"/>
      <c r="M64" s="43"/>
      <c r="N64" s="43"/>
      <c r="O64" s="43"/>
    </row>
    <row r="65" ht="24" customHeight="1" spans="3:15">
      <c r="C65" s="43">
        <v>60</v>
      </c>
      <c r="D65" s="49"/>
      <c r="E65" s="45" t="str">
        <f t="shared" si="2"/>
        <v/>
      </c>
      <c r="F65" s="45" t="str">
        <f t="shared" si="3"/>
        <v/>
      </c>
      <c r="G65" s="11"/>
      <c r="H65" s="11"/>
      <c r="I65" s="43"/>
      <c r="J65" s="11"/>
      <c r="K65" s="44"/>
      <c r="L65" s="43"/>
      <c r="M65" s="43"/>
      <c r="N65" s="43"/>
      <c r="O65" s="43"/>
    </row>
    <row r="66" ht="24" customHeight="1" spans="3:15">
      <c r="C66" s="43">
        <v>61</v>
      </c>
      <c r="D66" s="49"/>
      <c r="E66" s="45" t="str">
        <f t="shared" si="2"/>
        <v/>
      </c>
      <c r="F66" s="45" t="str">
        <f t="shared" si="3"/>
        <v/>
      </c>
      <c r="G66" s="11"/>
      <c r="H66" s="11"/>
      <c r="I66" s="43"/>
      <c r="J66" s="11"/>
      <c r="K66" s="44"/>
      <c r="L66" s="43"/>
      <c r="M66" s="43"/>
      <c r="N66" s="43"/>
      <c r="O66" s="43"/>
    </row>
    <row r="67" ht="24" customHeight="1" spans="3:15">
      <c r="C67" s="43">
        <v>62</v>
      </c>
      <c r="D67" s="49"/>
      <c r="E67" s="45" t="str">
        <f t="shared" si="2"/>
        <v/>
      </c>
      <c r="F67" s="45" t="str">
        <f t="shared" si="3"/>
        <v/>
      </c>
      <c r="G67" s="11"/>
      <c r="H67" s="11"/>
      <c r="I67" s="43"/>
      <c r="J67" s="11"/>
      <c r="K67" s="44"/>
      <c r="L67" s="43"/>
      <c r="M67" s="43"/>
      <c r="N67" s="43"/>
      <c r="O67" s="43"/>
    </row>
    <row r="68" ht="24" customHeight="1" spans="3:15">
      <c r="C68" s="43">
        <v>63</v>
      </c>
      <c r="D68" s="49"/>
      <c r="E68" s="45" t="str">
        <f t="shared" si="2"/>
        <v/>
      </c>
      <c r="F68" s="45" t="str">
        <f t="shared" si="3"/>
        <v/>
      </c>
      <c r="G68" s="11"/>
      <c r="H68" s="11"/>
      <c r="I68" s="43"/>
      <c r="J68" s="11"/>
      <c r="K68" s="44"/>
      <c r="L68" s="43"/>
      <c r="M68" s="43"/>
      <c r="N68" s="43"/>
      <c r="O68" s="43"/>
    </row>
    <row r="69" ht="24" customHeight="1" spans="3:15">
      <c r="C69" s="43">
        <v>64</v>
      </c>
      <c r="D69" s="49"/>
      <c r="E69" s="45" t="str">
        <f t="shared" si="2"/>
        <v/>
      </c>
      <c r="F69" s="45" t="str">
        <f t="shared" si="3"/>
        <v/>
      </c>
      <c r="G69" s="11"/>
      <c r="H69" s="11"/>
      <c r="I69" s="43"/>
      <c r="J69" s="11"/>
      <c r="K69" s="44"/>
      <c r="L69" s="43"/>
      <c r="M69" s="43"/>
      <c r="N69" s="43"/>
      <c r="O69" s="43"/>
    </row>
    <row r="70" ht="24" customHeight="1" spans="3:15">
      <c r="C70" s="43">
        <v>65</v>
      </c>
      <c r="D70" s="49"/>
      <c r="E70" s="45" t="str">
        <f t="shared" si="2"/>
        <v/>
      </c>
      <c r="F70" s="45" t="str">
        <f t="shared" si="3"/>
        <v/>
      </c>
      <c r="G70" s="11"/>
      <c r="H70" s="11"/>
      <c r="I70" s="43"/>
      <c r="J70" s="11"/>
      <c r="K70" s="44"/>
      <c r="L70" s="43"/>
      <c r="M70" s="43"/>
      <c r="N70" s="43"/>
      <c r="O70" s="43"/>
    </row>
    <row r="71" ht="24" customHeight="1" spans="3:15">
      <c r="C71" s="43">
        <v>66</v>
      </c>
      <c r="D71" s="49"/>
      <c r="E71" s="45" t="str">
        <f t="shared" si="2"/>
        <v/>
      </c>
      <c r="F71" s="45" t="str">
        <f t="shared" si="3"/>
        <v/>
      </c>
      <c r="G71" s="11"/>
      <c r="H71" s="11"/>
      <c r="I71" s="43"/>
      <c r="J71" s="11"/>
      <c r="K71" s="44"/>
      <c r="L71" s="43"/>
      <c r="M71" s="43"/>
      <c r="N71" s="43"/>
      <c r="O71" s="43"/>
    </row>
    <row r="72" ht="24" customHeight="1" spans="3:15">
      <c r="C72" s="43">
        <v>67</v>
      </c>
      <c r="D72" s="49"/>
      <c r="E72" s="45" t="str">
        <f t="shared" si="2"/>
        <v/>
      </c>
      <c r="F72" s="45" t="str">
        <f t="shared" si="3"/>
        <v/>
      </c>
      <c r="G72" s="11"/>
      <c r="H72" s="11"/>
      <c r="I72" s="43"/>
      <c r="J72" s="11"/>
      <c r="K72" s="44"/>
      <c r="L72" s="43"/>
      <c r="M72" s="43"/>
      <c r="N72" s="43"/>
      <c r="O72" s="43"/>
    </row>
    <row r="73" ht="24" customHeight="1" spans="3:15">
      <c r="C73" s="43">
        <v>68</v>
      </c>
      <c r="D73" s="49"/>
      <c r="E73" s="45" t="str">
        <f t="shared" si="2"/>
        <v/>
      </c>
      <c r="F73" s="45" t="str">
        <f t="shared" si="3"/>
        <v/>
      </c>
      <c r="G73" s="11"/>
      <c r="H73" s="11"/>
      <c r="I73" s="43"/>
      <c r="J73" s="11"/>
      <c r="K73" s="44"/>
      <c r="L73" s="43"/>
      <c r="M73" s="43"/>
      <c r="N73" s="43"/>
      <c r="O73" s="43"/>
    </row>
    <row r="74" ht="24" customHeight="1" spans="3:15">
      <c r="C74" s="43">
        <v>69</v>
      </c>
      <c r="D74" s="49"/>
      <c r="E74" s="45" t="str">
        <f t="shared" si="2"/>
        <v/>
      </c>
      <c r="F74" s="45" t="str">
        <f t="shared" si="3"/>
        <v/>
      </c>
      <c r="G74" s="11"/>
      <c r="H74" s="11"/>
      <c r="I74" s="43"/>
      <c r="J74" s="11"/>
      <c r="K74" s="44"/>
      <c r="L74" s="43"/>
      <c r="M74" s="43"/>
      <c r="N74" s="43"/>
      <c r="O74" s="43"/>
    </row>
    <row r="75" ht="24" customHeight="1" spans="3:15">
      <c r="C75" s="43">
        <v>70</v>
      </c>
      <c r="D75" s="49"/>
      <c r="E75" s="45" t="str">
        <f t="shared" si="2"/>
        <v/>
      </c>
      <c r="F75" s="45" t="str">
        <f t="shared" si="3"/>
        <v/>
      </c>
      <c r="G75" s="11"/>
      <c r="H75" s="11"/>
      <c r="I75" s="43"/>
      <c r="J75" s="11"/>
      <c r="K75" s="44"/>
      <c r="L75" s="43"/>
      <c r="M75" s="43"/>
      <c r="N75" s="43"/>
      <c r="O75" s="43"/>
    </row>
    <row r="76" ht="24" customHeight="1" spans="3:15">
      <c r="C76" s="43">
        <v>71</v>
      </c>
      <c r="D76" s="49"/>
      <c r="E76" s="45" t="str">
        <f t="shared" si="2"/>
        <v/>
      </c>
      <c r="F76" s="45" t="str">
        <f t="shared" si="3"/>
        <v/>
      </c>
      <c r="G76" s="11"/>
      <c r="H76" s="11"/>
      <c r="I76" s="43"/>
      <c r="J76" s="11"/>
      <c r="K76" s="44"/>
      <c r="L76" s="43"/>
      <c r="M76" s="43"/>
      <c r="N76" s="43"/>
      <c r="O76" s="43"/>
    </row>
    <row r="77" ht="24" customHeight="1" spans="3:15">
      <c r="C77" s="43">
        <v>72</v>
      </c>
      <c r="D77" s="49"/>
      <c r="E77" s="45" t="str">
        <f t="shared" si="2"/>
        <v/>
      </c>
      <c r="F77" s="45" t="str">
        <f t="shared" si="3"/>
        <v/>
      </c>
      <c r="G77" s="11"/>
      <c r="H77" s="11"/>
      <c r="I77" s="43"/>
      <c r="J77" s="11"/>
      <c r="K77" s="44"/>
      <c r="L77" s="43"/>
      <c r="M77" s="43"/>
      <c r="N77" s="43"/>
      <c r="O77" s="43"/>
    </row>
    <row r="78" ht="24" customHeight="1" spans="3:15">
      <c r="C78" s="43">
        <v>73</v>
      </c>
      <c r="D78" s="49"/>
      <c r="E78" s="45" t="str">
        <f t="shared" si="2"/>
        <v/>
      </c>
      <c r="F78" s="45" t="str">
        <f t="shared" si="3"/>
        <v/>
      </c>
      <c r="G78" s="11"/>
      <c r="H78" s="11"/>
      <c r="I78" s="43"/>
      <c r="J78" s="11"/>
      <c r="K78" s="44"/>
      <c r="L78" s="43"/>
      <c r="M78" s="43"/>
      <c r="N78" s="43"/>
      <c r="O78" s="43"/>
    </row>
    <row r="79" ht="24" customHeight="1" spans="3:15">
      <c r="C79" s="43">
        <v>74</v>
      </c>
      <c r="D79" s="49"/>
      <c r="E79" s="45" t="str">
        <f t="shared" si="2"/>
        <v/>
      </c>
      <c r="F79" s="45" t="str">
        <f t="shared" si="3"/>
        <v/>
      </c>
      <c r="G79" s="11"/>
      <c r="H79" s="11"/>
      <c r="I79" s="43"/>
      <c r="J79" s="11"/>
      <c r="K79" s="44"/>
      <c r="L79" s="43"/>
      <c r="M79" s="43"/>
      <c r="N79" s="43"/>
      <c r="O79" s="43"/>
    </row>
    <row r="80" ht="24" customHeight="1" spans="3:15">
      <c r="C80" s="43">
        <v>75</v>
      </c>
      <c r="D80" s="49"/>
      <c r="E80" s="45" t="str">
        <f t="shared" si="2"/>
        <v/>
      </c>
      <c r="F80" s="45" t="str">
        <f t="shared" si="3"/>
        <v/>
      </c>
      <c r="G80" s="11"/>
      <c r="H80" s="11"/>
      <c r="I80" s="43"/>
      <c r="J80" s="11"/>
      <c r="K80" s="44"/>
      <c r="L80" s="43"/>
      <c r="M80" s="43"/>
      <c r="N80" s="43"/>
      <c r="O80" s="43"/>
    </row>
    <row r="81" ht="24" customHeight="1" spans="3:15">
      <c r="C81" s="43">
        <v>76</v>
      </c>
      <c r="D81" s="49"/>
      <c r="E81" s="45" t="str">
        <f t="shared" si="2"/>
        <v/>
      </c>
      <c r="F81" s="45" t="str">
        <f t="shared" si="3"/>
        <v/>
      </c>
      <c r="G81" s="11"/>
      <c r="H81" s="11"/>
      <c r="I81" s="43"/>
      <c r="J81" s="11"/>
      <c r="K81" s="44"/>
      <c r="L81" s="43"/>
      <c r="M81" s="43"/>
      <c r="N81" s="43"/>
      <c r="O81" s="43"/>
    </row>
  </sheetData>
  <mergeCells count="1">
    <mergeCell ref="C4:O4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G31"/>
  <sheetViews>
    <sheetView showGridLines="0" workbookViewId="0">
      <selection activeCell="I12" sqref="I12"/>
    </sheetView>
  </sheetViews>
  <sheetFormatPr defaultColWidth="9" defaultRowHeight="13.5" outlineLevelCol="6"/>
  <cols>
    <col min="1" max="1" width="4.25" style="1" customWidth="1"/>
    <col min="2" max="3" width="10" style="1" customWidth="1"/>
    <col min="4" max="4" width="16.75" style="3" customWidth="1"/>
    <col min="5" max="6" width="16.75" style="1" customWidth="1"/>
    <col min="7" max="7" width="27.875" style="1" customWidth="1"/>
    <col min="8" max="16384" width="9" style="1"/>
  </cols>
  <sheetData>
    <row r="4" ht="42" customHeight="1" spans="2:7">
      <c r="B4" s="7" t="s">
        <v>81</v>
      </c>
      <c r="C4" s="7"/>
      <c r="D4" s="7"/>
      <c r="E4" s="7"/>
      <c r="F4" s="7"/>
      <c r="G4" s="7"/>
    </row>
    <row r="5" ht="24" customHeight="1" spans="2:7">
      <c r="B5" s="41" t="s">
        <v>76</v>
      </c>
      <c r="C5" s="41" t="s">
        <v>77</v>
      </c>
      <c r="D5" s="42" t="s">
        <v>82</v>
      </c>
      <c r="E5" s="41" t="s">
        <v>83</v>
      </c>
      <c r="F5" s="41" t="s">
        <v>84</v>
      </c>
      <c r="G5" s="41" t="s">
        <v>16</v>
      </c>
    </row>
    <row r="6" ht="26" customHeight="1" spans="2:7">
      <c r="B6" s="43">
        <v>2019</v>
      </c>
      <c r="C6" s="43">
        <v>1</v>
      </c>
      <c r="D6" s="44">
        <f>SUMIFS(客户开卡记录!K:K,客户开卡记录!$E:$E,$B6,客户开卡记录!$F:$F,$C6)</f>
        <v>0</v>
      </c>
      <c r="E6" s="45">
        <f>COUNTIFS(客户开卡记录!$E:$E,$B6,客户开卡记录!$F:$F,$C6)</f>
        <v>0</v>
      </c>
      <c r="F6" s="45" t="str">
        <f>IFERROR(D6/E6,"")</f>
        <v/>
      </c>
      <c r="G6" s="43"/>
    </row>
    <row r="7" ht="26" customHeight="1" spans="2:7">
      <c r="B7" s="43">
        <v>2019</v>
      </c>
      <c r="C7" s="43">
        <v>2</v>
      </c>
      <c r="D7" s="44">
        <f>SUMIFS(客户开卡记录!K:K,客户开卡记录!$E:$E,$B7,客户开卡记录!$F:$F,$C7)</f>
        <v>0</v>
      </c>
      <c r="E7" s="45">
        <f>COUNTIFS(客户开卡记录!$E:$E,$B7,客户开卡记录!$F:$F,$C7)</f>
        <v>0</v>
      </c>
      <c r="F7" s="45" t="str">
        <f t="shared" ref="F7:F27" si="0">IFERROR(D7/E7,"")</f>
        <v/>
      </c>
      <c r="G7" s="43"/>
    </row>
    <row r="8" ht="26" customHeight="1" spans="2:7">
      <c r="B8" s="43">
        <v>2019</v>
      </c>
      <c r="C8" s="43">
        <v>3</v>
      </c>
      <c r="D8" s="44">
        <f>SUMIFS(客户开卡记录!K:K,客户开卡记录!$E:$E,$B8,客户开卡记录!$F:$F,$C8)</f>
        <v>0</v>
      </c>
      <c r="E8" s="45">
        <f>COUNTIFS(客户开卡记录!$E:$E,$B8,客户开卡记录!$F:$F,$C8)</f>
        <v>0</v>
      </c>
      <c r="F8" s="45" t="str">
        <f t="shared" si="0"/>
        <v/>
      </c>
      <c r="G8" s="43"/>
    </row>
    <row r="9" ht="26" customHeight="1" spans="2:7">
      <c r="B9" s="43">
        <v>2019</v>
      </c>
      <c r="C9" s="43">
        <v>4</v>
      </c>
      <c r="D9" s="44">
        <f>SUMIFS(客户开卡记录!K:K,客户开卡记录!$E:$E,$B9,客户开卡记录!$F:$F,$C9)</f>
        <v>0</v>
      </c>
      <c r="E9" s="45">
        <f>COUNTIFS(客户开卡记录!$E:$E,$B9,客户开卡记录!$F:$F,$C9)</f>
        <v>0</v>
      </c>
      <c r="F9" s="45" t="str">
        <f t="shared" si="0"/>
        <v/>
      </c>
      <c r="G9" s="43"/>
    </row>
    <row r="10" ht="26" customHeight="1" spans="2:7">
      <c r="B10" s="43">
        <v>2019</v>
      </c>
      <c r="C10" s="43">
        <v>5</v>
      </c>
      <c r="D10" s="44">
        <f>SUMIFS(客户开卡记录!K:K,客户开卡记录!$E:$E,$B10,客户开卡记录!$F:$F,$C10)</f>
        <v>0</v>
      </c>
      <c r="E10" s="45">
        <f>COUNTIFS(客户开卡记录!$E:$E,$B10,客户开卡记录!$F:$F,$C10)</f>
        <v>0</v>
      </c>
      <c r="F10" s="45" t="str">
        <f t="shared" si="0"/>
        <v/>
      </c>
      <c r="G10" s="43"/>
    </row>
    <row r="11" ht="26" customHeight="1" spans="2:7">
      <c r="B11" s="43">
        <v>2019</v>
      </c>
      <c r="C11" s="43">
        <v>6</v>
      </c>
      <c r="D11" s="44">
        <f>SUMIFS(客户开卡记录!K:K,客户开卡记录!$E:$E,$B11,客户开卡记录!$F:$F,$C11)</f>
        <v>0</v>
      </c>
      <c r="E11" s="45">
        <f>COUNTIFS(客户开卡记录!$E:$E,$B11,客户开卡记录!$F:$F,$C11)</f>
        <v>0</v>
      </c>
      <c r="F11" s="45" t="str">
        <f t="shared" si="0"/>
        <v/>
      </c>
      <c r="G11" s="43"/>
    </row>
    <row r="12" ht="26" customHeight="1" spans="2:7">
      <c r="B12" s="43">
        <v>2019</v>
      </c>
      <c r="C12" s="43">
        <v>7</v>
      </c>
      <c r="D12" s="44">
        <f>SUMIFS(客户开卡记录!K:K,客户开卡记录!$E:$E,$B12,客户开卡记录!$F:$F,$C12)</f>
        <v>0</v>
      </c>
      <c r="E12" s="45">
        <f>COUNTIFS(客户开卡记录!$E:$E,$B12,客户开卡记录!$F:$F,$C12)</f>
        <v>0</v>
      </c>
      <c r="F12" s="45" t="str">
        <f t="shared" si="0"/>
        <v/>
      </c>
      <c r="G12" s="43"/>
    </row>
    <row r="13" ht="26" customHeight="1" spans="2:7">
      <c r="B13" s="43">
        <v>2019</v>
      </c>
      <c r="C13" s="43">
        <v>8</v>
      </c>
      <c r="D13" s="44">
        <f>SUMIFS(客户开卡记录!K:K,客户开卡记录!$E:$E,$B13,客户开卡记录!$F:$F,$C13)</f>
        <v>0</v>
      </c>
      <c r="E13" s="45">
        <f>COUNTIFS(客户开卡记录!$E:$E,$B13,客户开卡记录!$F:$F,$C13)</f>
        <v>0</v>
      </c>
      <c r="F13" s="45" t="str">
        <f t="shared" si="0"/>
        <v/>
      </c>
      <c r="G13" s="43"/>
    </row>
    <row r="14" ht="26" customHeight="1" spans="2:7">
      <c r="B14" s="43">
        <v>2019</v>
      </c>
      <c r="C14" s="43">
        <v>9</v>
      </c>
      <c r="D14" s="44">
        <f>SUMIFS(客户开卡记录!K:K,客户开卡记录!$E:$E,$B14,客户开卡记录!$F:$F,$C14)</f>
        <v>0</v>
      </c>
      <c r="E14" s="45">
        <f>COUNTIFS(客户开卡记录!$E:$E,$B14,客户开卡记录!$F:$F,$C14)</f>
        <v>0</v>
      </c>
      <c r="F14" s="45" t="str">
        <f t="shared" si="0"/>
        <v/>
      </c>
      <c r="G14" s="43"/>
    </row>
    <row r="15" ht="26" customHeight="1" spans="2:7">
      <c r="B15" s="43">
        <v>2019</v>
      </c>
      <c r="C15" s="43">
        <v>10</v>
      </c>
      <c r="D15" s="44">
        <f>SUMIFS(客户开卡记录!K:K,客户开卡记录!$E:$E,$B15,客户开卡记录!$F:$F,$C15)</f>
        <v>0</v>
      </c>
      <c r="E15" s="45">
        <f>COUNTIFS(客户开卡记录!$E:$E,$B15,客户开卡记录!$F:$F,$C15)</f>
        <v>0</v>
      </c>
      <c r="F15" s="45" t="str">
        <f t="shared" si="0"/>
        <v/>
      </c>
      <c r="G15" s="43"/>
    </row>
    <row r="16" ht="26" customHeight="1" spans="2:7">
      <c r="B16" s="43">
        <v>2019</v>
      </c>
      <c r="C16" s="43">
        <v>11</v>
      </c>
      <c r="D16" s="44">
        <f>SUMIFS(客户开卡记录!K:K,客户开卡记录!$E:$E,$B16,客户开卡记录!$F:$F,$C16)</f>
        <v>0</v>
      </c>
      <c r="E16" s="45">
        <f>COUNTIFS(客户开卡记录!$E:$E,$B16,客户开卡记录!$F:$F,$C16)</f>
        <v>0</v>
      </c>
      <c r="F16" s="45" t="str">
        <f t="shared" si="0"/>
        <v/>
      </c>
      <c r="G16" s="43"/>
    </row>
    <row r="17" ht="26" customHeight="1" spans="2:7">
      <c r="B17" s="43">
        <v>2019</v>
      </c>
      <c r="C17" s="43">
        <v>12</v>
      </c>
      <c r="D17" s="44">
        <f>SUMIFS(客户开卡记录!K:K,客户开卡记录!$E:$E,$B17,客户开卡记录!$F:$F,$C17)</f>
        <v>0</v>
      </c>
      <c r="E17" s="45">
        <f>COUNTIFS(客户开卡记录!$E:$E,$B17,客户开卡记录!$F:$F,$C17)</f>
        <v>0</v>
      </c>
      <c r="F17" s="45" t="str">
        <f t="shared" si="0"/>
        <v/>
      </c>
      <c r="G17" s="43"/>
    </row>
    <row r="18" ht="16" customHeight="1" spans="4:4">
      <c r="D18" s="1"/>
    </row>
    <row r="19" ht="16" customHeight="1" spans="4:4">
      <c r="D19" s="1"/>
    </row>
    <row r="20" ht="16" customHeight="1" spans="4:4">
      <c r="D20" s="1"/>
    </row>
    <row r="21" ht="16" customHeight="1" spans="4:4">
      <c r="D21" s="1"/>
    </row>
    <row r="22" ht="16" customHeight="1" spans="4:4">
      <c r="D22" s="1"/>
    </row>
    <row r="23" ht="16" customHeight="1" spans="4:4">
      <c r="D23" s="1"/>
    </row>
    <row r="24" ht="16" customHeight="1" spans="4:4">
      <c r="D24" s="1"/>
    </row>
    <row r="25" ht="16" customHeight="1" spans="4:4">
      <c r="D25" s="1"/>
    </row>
    <row r="26" ht="16" customHeight="1" spans="4:4">
      <c r="D26" s="1"/>
    </row>
    <row r="27" ht="16" customHeight="1" spans="4:4">
      <c r="D27" s="1"/>
    </row>
    <row r="28" spans="4:4">
      <c r="D28" s="1"/>
    </row>
    <row r="29" spans="4:4">
      <c r="D29" s="1"/>
    </row>
    <row r="30" spans="4:4">
      <c r="D30" s="1"/>
    </row>
    <row r="31" spans="4:4">
      <c r="D31" s="1"/>
    </row>
  </sheetData>
  <mergeCells count="1">
    <mergeCell ref="B4:G4"/>
  </mergeCell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W33"/>
  <sheetViews>
    <sheetView showGridLines="0" workbookViewId="0">
      <selection activeCell="X11" sqref="X11"/>
    </sheetView>
  </sheetViews>
  <sheetFormatPr defaultColWidth="9" defaultRowHeight="13.5"/>
  <cols>
    <col min="1" max="1" width="1.25" style="1" customWidth="1"/>
    <col min="2" max="3" width="6.875" style="1" customWidth="1"/>
    <col min="4" max="4" width="7.125" style="1" customWidth="1"/>
    <col min="5" max="5" width="7.125" style="3" customWidth="1"/>
    <col min="6" max="19" width="7.125" style="1" customWidth="1"/>
    <col min="20" max="20" width="7.125" style="3" customWidth="1"/>
    <col min="21" max="21" width="7.125" style="4" customWidth="1"/>
    <col min="22" max="23" width="7.125" style="1" customWidth="1"/>
    <col min="24" max="16384" width="9" style="1"/>
  </cols>
  <sheetData>
    <row r="1" ht="8" customHeight="1"/>
    <row r="2" ht="42" customHeight="1" spans="2:23">
      <c r="B2" s="5" t="s">
        <v>85</v>
      </c>
      <c r="C2" s="5"/>
      <c r="D2" s="5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5"/>
      <c r="V2" s="7"/>
      <c r="W2" s="7"/>
    </row>
    <row r="3" s="1" customFormat="1" ht="24" customHeight="1" spans="2:23">
      <c r="B3" s="8" t="s">
        <v>86</v>
      </c>
      <c r="C3" s="9"/>
      <c r="D3" s="10"/>
      <c r="E3" s="9"/>
      <c r="F3" s="8" t="s">
        <v>87</v>
      </c>
      <c r="G3" s="9"/>
      <c r="H3" s="11"/>
      <c r="I3" s="11"/>
      <c r="J3" s="11"/>
      <c r="K3" s="21" t="s">
        <v>88</v>
      </c>
      <c r="L3" s="32"/>
      <c r="M3" s="21"/>
      <c r="N3" s="33"/>
      <c r="O3" s="33"/>
      <c r="P3" s="33"/>
      <c r="Q3" s="33"/>
      <c r="R3" s="33"/>
      <c r="S3" s="33"/>
      <c r="T3" s="32"/>
      <c r="U3" s="21" t="s">
        <v>89</v>
      </c>
      <c r="V3" s="21"/>
      <c r="W3" s="32"/>
    </row>
    <row r="4" ht="24" customHeight="1" spans="2:23">
      <c r="B4" s="12" t="s">
        <v>44</v>
      </c>
      <c r="C4" s="13"/>
      <c r="D4" s="14" t="s">
        <v>75</v>
      </c>
      <c r="E4" s="15"/>
      <c r="F4" s="12" t="s">
        <v>90</v>
      </c>
      <c r="G4" s="16"/>
      <c r="H4" s="14" t="s">
        <v>91</v>
      </c>
      <c r="I4" s="34"/>
      <c r="J4" s="14" t="s">
        <v>47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 t="s">
        <v>48</v>
      </c>
      <c r="W4" s="37"/>
    </row>
    <row r="5" ht="24" customHeight="1" spans="2:23">
      <c r="B5" s="8" t="s">
        <v>51</v>
      </c>
      <c r="C5" s="9"/>
      <c r="D5" s="17">
        <v>43532</v>
      </c>
      <c r="E5" s="18"/>
      <c r="F5" s="19">
        <v>43897</v>
      </c>
      <c r="G5" s="20"/>
      <c r="H5" s="21" t="s">
        <v>92</v>
      </c>
      <c r="I5" s="33"/>
      <c r="J5" s="21" t="s">
        <v>93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8">
        <v>3498</v>
      </c>
      <c r="W5" s="39"/>
    </row>
    <row r="6" ht="4" customHeight="1" spans="2:23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40"/>
    </row>
    <row r="7" ht="18" customHeight="1" spans="2:23">
      <c r="B7" s="24" t="s">
        <v>47</v>
      </c>
      <c r="C7" s="25"/>
      <c r="D7" s="24" t="s">
        <v>94</v>
      </c>
      <c r="E7" s="25"/>
      <c r="F7" s="24" t="s">
        <v>95</v>
      </c>
      <c r="G7" s="25"/>
      <c r="H7" s="24" t="s">
        <v>96</v>
      </c>
      <c r="I7" s="25"/>
      <c r="J7" s="24" t="s">
        <v>97</v>
      </c>
      <c r="K7" s="25"/>
      <c r="L7" s="24" t="s">
        <v>98</v>
      </c>
      <c r="M7" s="25"/>
      <c r="N7" s="24" t="s">
        <v>99</v>
      </c>
      <c r="O7" s="25"/>
      <c r="P7" s="24" t="s">
        <v>100</v>
      </c>
      <c r="Q7" s="25"/>
      <c r="R7" s="24" t="s">
        <v>101</v>
      </c>
      <c r="S7" s="25"/>
      <c r="T7" s="24" t="s">
        <v>102</v>
      </c>
      <c r="U7" s="25"/>
      <c r="V7" s="24" t="s">
        <v>103</v>
      </c>
      <c r="W7" s="25"/>
    </row>
    <row r="8" s="2" customFormat="1" ht="13" customHeight="1" spans="2:23">
      <c r="B8" s="26"/>
      <c r="C8" s="27"/>
      <c r="D8" s="28" t="s">
        <v>104</v>
      </c>
      <c r="E8" s="28" t="s">
        <v>105</v>
      </c>
      <c r="F8" s="28" t="s">
        <v>104</v>
      </c>
      <c r="G8" s="28" t="s">
        <v>105</v>
      </c>
      <c r="H8" s="28" t="s">
        <v>104</v>
      </c>
      <c r="I8" s="28" t="s">
        <v>105</v>
      </c>
      <c r="J8" s="28" t="s">
        <v>104</v>
      </c>
      <c r="K8" s="28" t="s">
        <v>105</v>
      </c>
      <c r="L8" s="28" t="s">
        <v>104</v>
      </c>
      <c r="M8" s="28" t="s">
        <v>105</v>
      </c>
      <c r="N8" s="28" t="s">
        <v>104</v>
      </c>
      <c r="O8" s="28" t="s">
        <v>105</v>
      </c>
      <c r="P8" s="28" t="s">
        <v>104</v>
      </c>
      <c r="Q8" s="28" t="s">
        <v>105</v>
      </c>
      <c r="R8" s="28" t="s">
        <v>104</v>
      </c>
      <c r="S8" s="28" t="s">
        <v>105</v>
      </c>
      <c r="T8" s="28" t="s">
        <v>104</v>
      </c>
      <c r="U8" s="28" t="s">
        <v>105</v>
      </c>
      <c r="V8" s="28" t="s">
        <v>104</v>
      </c>
      <c r="W8" s="28" t="s">
        <v>105</v>
      </c>
    </row>
    <row r="9" ht="20" customHeight="1" spans="2:23"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ht="18" customHeight="1" spans="2:23">
      <c r="B10" s="24" t="s">
        <v>47</v>
      </c>
      <c r="C10" s="25"/>
      <c r="D10" s="24" t="s">
        <v>94</v>
      </c>
      <c r="E10" s="25"/>
      <c r="F10" s="24" t="s">
        <v>95</v>
      </c>
      <c r="G10" s="25"/>
      <c r="H10" s="24" t="s">
        <v>96</v>
      </c>
      <c r="I10" s="25"/>
      <c r="J10" s="24" t="s">
        <v>97</v>
      </c>
      <c r="K10" s="25"/>
      <c r="L10" s="24" t="s">
        <v>98</v>
      </c>
      <c r="M10" s="25"/>
      <c r="N10" s="24" t="s">
        <v>99</v>
      </c>
      <c r="O10" s="25"/>
      <c r="P10" s="24" t="s">
        <v>100</v>
      </c>
      <c r="Q10" s="25"/>
      <c r="R10" s="24" t="s">
        <v>101</v>
      </c>
      <c r="S10" s="25"/>
      <c r="T10" s="24" t="s">
        <v>102</v>
      </c>
      <c r="U10" s="25"/>
      <c r="V10" s="24" t="s">
        <v>103</v>
      </c>
      <c r="W10" s="25"/>
    </row>
    <row r="11" s="2" customFormat="1" ht="13" customHeight="1" spans="2:23">
      <c r="B11" s="26"/>
      <c r="C11" s="27"/>
      <c r="D11" s="28" t="s">
        <v>104</v>
      </c>
      <c r="E11" s="28" t="s">
        <v>105</v>
      </c>
      <c r="F11" s="28" t="s">
        <v>104</v>
      </c>
      <c r="G11" s="28" t="s">
        <v>105</v>
      </c>
      <c r="H11" s="28" t="s">
        <v>104</v>
      </c>
      <c r="I11" s="28" t="s">
        <v>105</v>
      </c>
      <c r="J11" s="28" t="s">
        <v>104</v>
      </c>
      <c r="K11" s="28" t="s">
        <v>105</v>
      </c>
      <c r="L11" s="28" t="s">
        <v>104</v>
      </c>
      <c r="M11" s="28" t="s">
        <v>105</v>
      </c>
      <c r="N11" s="28" t="s">
        <v>104</v>
      </c>
      <c r="O11" s="28" t="s">
        <v>105</v>
      </c>
      <c r="P11" s="28" t="s">
        <v>104</v>
      </c>
      <c r="Q11" s="28" t="s">
        <v>105</v>
      </c>
      <c r="R11" s="28" t="s">
        <v>104</v>
      </c>
      <c r="S11" s="28" t="s">
        <v>105</v>
      </c>
      <c r="T11" s="28" t="s">
        <v>104</v>
      </c>
      <c r="U11" s="28" t="s">
        <v>105</v>
      </c>
      <c r="V11" s="28" t="s">
        <v>104</v>
      </c>
      <c r="W11" s="28" t="s">
        <v>105</v>
      </c>
    </row>
    <row r="12" ht="20" customHeight="1" spans="2:23"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ht="18" customHeight="1" spans="2:23">
      <c r="B13" s="24" t="s">
        <v>47</v>
      </c>
      <c r="C13" s="25"/>
      <c r="D13" s="24" t="s">
        <v>94</v>
      </c>
      <c r="E13" s="25"/>
      <c r="F13" s="24" t="s">
        <v>95</v>
      </c>
      <c r="G13" s="25"/>
      <c r="H13" s="24" t="s">
        <v>96</v>
      </c>
      <c r="I13" s="25"/>
      <c r="J13" s="24" t="s">
        <v>97</v>
      </c>
      <c r="K13" s="25"/>
      <c r="L13" s="24" t="s">
        <v>98</v>
      </c>
      <c r="M13" s="25"/>
      <c r="N13" s="24" t="s">
        <v>99</v>
      </c>
      <c r="O13" s="25"/>
      <c r="P13" s="24" t="s">
        <v>100</v>
      </c>
      <c r="Q13" s="25"/>
      <c r="R13" s="24" t="s">
        <v>101</v>
      </c>
      <c r="S13" s="25"/>
      <c r="T13" s="24" t="s">
        <v>102</v>
      </c>
      <c r="U13" s="25"/>
      <c r="V13" s="24" t="s">
        <v>103</v>
      </c>
      <c r="W13" s="25"/>
    </row>
    <row r="14" s="2" customFormat="1" ht="13" customHeight="1" spans="2:23">
      <c r="B14" s="26"/>
      <c r="C14" s="27"/>
      <c r="D14" s="28" t="s">
        <v>104</v>
      </c>
      <c r="E14" s="28" t="s">
        <v>105</v>
      </c>
      <c r="F14" s="28" t="s">
        <v>104</v>
      </c>
      <c r="G14" s="28" t="s">
        <v>105</v>
      </c>
      <c r="H14" s="28" t="s">
        <v>104</v>
      </c>
      <c r="I14" s="28" t="s">
        <v>105</v>
      </c>
      <c r="J14" s="28" t="s">
        <v>104</v>
      </c>
      <c r="K14" s="28" t="s">
        <v>105</v>
      </c>
      <c r="L14" s="28" t="s">
        <v>104</v>
      </c>
      <c r="M14" s="28" t="s">
        <v>105</v>
      </c>
      <c r="N14" s="28" t="s">
        <v>104</v>
      </c>
      <c r="O14" s="28" t="s">
        <v>105</v>
      </c>
      <c r="P14" s="28" t="s">
        <v>104</v>
      </c>
      <c r="Q14" s="28" t="s">
        <v>105</v>
      </c>
      <c r="R14" s="28" t="s">
        <v>104</v>
      </c>
      <c r="S14" s="28" t="s">
        <v>105</v>
      </c>
      <c r="T14" s="28" t="s">
        <v>104</v>
      </c>
      <c r="U14" s="28" t="s">
        <v>105</v>
      </c>
      <c r="V14" s="28" t="s">
        <v>104</v>
      </c>
      <c r="W14" s="28" t="s">
        <v>105</v>
      </c>
    </row>
    <row r="15" ht="20" customHeight="1" spans="2:23"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ht="18" customHeight="1" spans="2:23">
      <c r="B16" s="24" t="s">
        <v>47</v>
      </c>
      <c r="C16" s="25"/>
      <c r="D16" s="24" t="s">
        <v>94</v>
      </c>
      <c r="E16" s="25"/>
      <c r="F16" s="24" t="s">
        <v>95</v>
      </c>
      <c r="G16" s="25"/>
      <c r="H16" s="24" t="s">
        <v>96</v>
      </c>
      <c r="I16" s="25"/>
      <c r="J16" s="24" t="s">
        <v>97</v>
      </c>
      <c r="K16" s="25"/>
      <c r="L16" s="24" t="s">
        <v>98</v>
      </c>
      <c r="M16" s="25"/>
      <c r="N16" s="24" t="s">
        <v>99</v>
      </c>
      <c r="O16" s="25"/>
      <c r="P16" s="24" t="s">
        <v>100</v>
      </c>
      <c r="Q16" s="25"/>
      <c r="R16" s="24" t="s">
        <v>101</v>
      </c>
      <c r="S16" s="25"/>
      <c r="T16" s="24" t="s">
        <v>102</v>
      </c>
      <c r="U16" s="25"/>
      <c r="V16" s="24" t="s">
        <v>103</v>
      </c>
      <c r="W16" s="25"/>
    </row>
    <row r="17" s="2" customFormat="1" ht="13" customHeight="1" spans="2:23">
      <c r="B17" s="26"/>
      <c r="C17" s="27"/>
      <c r="D17" s="28" t="s">
        <v>104</v>
      </c>
      <c r="E17" s="28" t="s">
        <v>105</v>
      </c>
      <c r="F17" s="28" t="s">
        <v>104</v>
      </c>
      <c r="G17" s="28" t="s">
        <v>105</v>
      </c>
      <c r="H17" s="28" t="s">
        <v>104</v>
      </c>
      <c r="I17" s="28" t="s">
        <v>105</v>
      </c>
      <c r="J17" s="28" t="s">
        <v>104</v>
      </c>
      <c r="K17" s="28" t="s">
        <v>105</v>
      </c>
      <c r="L17" s="28" t="s">
        <v>104</v>
      </c>
      <c r="M17" s="28" t="s">
        <v>105</v>
      </c>
      <c r="N17" s="28" t="s">
        <v>104</v>
      </c>
      <c r="O17" s="28" t="s">
        <v>105</v>
      </c>
      <c r="P17" s="28" t="s">
        <v>104</v>
      </c>
      <c r="Q17" s="28" t="s">
        <v>105</v>
      </c>
      <c r="R17" s="28" t="s">
        <v>104</v>
      </c>
      <c r="S17" s="28" t="s">
        <v>105</v>
      </c>
      <c r="T17" s="28" t="s">
        <v>104</v>
      </c>
      <c r="U17" s="28" t="s">
        <v>105</v>
      </c>
      <c r="V17" s="28" t="s">
        <v>104</v>
      </c>
      <c r="W17" s="28" t="s">
        <v>105</v>
      </c>
    </row>
    <row r="18" ht="20" customHeight="1" spans="2:23"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="1" customFormat="1" ht="18" customHeight="1" spans="2:23">
      <c r="B19" s="24" t="s">
        <v>47</v>
      </c>
      <c r="C19" s="25"/>
      <c r="D19" s="24" t="s">
        <v>94</v>
      </c>
      <c r="E19" s="25"/>
      <c r="F19" s="24" t="s">
        <v>95</v>
      </c>
      <c r="G19" s="25"/>
      <c r="H19" s="24" t="s">
        <v>96</v>
      </c>
      <c r="I19" s="25"/>
      <c r="J19" s="24" t="s">
        <v>97</v>
      </c>
      <c r="K19" s="25"/>
      <c r="L19" s="24" t="s">
        <v>98</v>
      </c>
      <c r="M19" s="25"/>
      <c r="N19" s="24" t="s">
        <v>99</v>
      </c>
      <c r="O19" s="25"/>
      <c r="P19" s="24" t="s">
        <v>100</v>
      </c>
      <c r="Q19" s="25"/>
      <c r="R19" s="24" t="s">
        <v>101</v>
      </c>
      <c r="S19" s="25"/>
      <c r="T19" s="24" t="s">
        <v>102</v>
      </c>
      <c r="U19" s="25"/>
      <c r="V19" s="24" t="s">
        <v>103</v>
      </c>
      <c r="W19" s="25"/>
    </row>
    <row r="20" s="2" customFormat="1" ht="13" customHeight="1" spans="2:23">
      <c r="B20" s="26"/>
      <c r="C20" s="27"/>
      <c r="D20" s="28" t="s">
        <v>104</v>
      </c>
      <c r="E20" s="28" t="s">
        <v>105</v>
      </c>
      <c r="F20" s="28" t="s">
        <v>104</v>
      </c>
      <c r="G20" s="28" t="s">
        <v>105</v>
      </c>
      <c r="H20" s="28" t="s">
        <v>104</v>
      </c>
      <c r="I20" s="28" t="s">
        <v>105</v>
      </c>
      <c r="J20" s="28" t="s">
        <v>104</v>
      </c>
      <c r="K20" s="28" t="s">
        <v>105</v>
      </c>
      <c r="L20" s="28" t="s">
        <v>104</v>
      </c>
      <c r="M20" s="28" t="s">
        <v>105</v>
      </c>
      <c r="N20" s="28" t="s">
        <v>104</v>
      </c>
      <c r="O20" s="28" t="s">
        <v>105</v>
      </c>
      <c r="P20" s="28" t="s">
        <v>104</v>
      </c>
      <c r="Q20" s="28" t="s">
        <v>105</v>
      </c>
      <c r="R20" s="28" t="s">
        <v>104</v>
      </c>
      <c r="S20" s="28" t="s">
        <v>105</v>
      </c>
      <c r="T20" s="28" t="s">
        <v>104</v>
      </c>
      <c r="U20" s="28" t="s">
        <v>105</v>
      </c>
      <c r="V20" s="28" t="s">
        <v>104</v>
      </c>
      <c r="W20" s="28" t="s">
        <v>105</v>
      </c>
    </row>
    <row r="21" s="1" customFormat="1" ht="20" customHeight="1" spans="2:23"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="1" customFormat="1" ht="24" customHeight="1" spans="2:23">
      <c r="B22" s="12" t="s">
        <v>44</v>
      </c>
      <c r="C22" s="13"/>
      <c r="D22" s="14" t="s">
        <v>75</v>
      </c>
      <c r="E22" s="15"/>
      <c r="F22" s="12" t="s">
        <v>90</v>
      </c>
      <c r="G22" s="16"/>
      <c r="H22" s="14" t="s">
        <v>91</v>
      </c>
      <c r="I22" s="34"/>
      <c r="J22" s="14" t="s">
        <v>47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6" t="s">
        <v>48</v>
      </c>
      <c r="W22" s="37"/>
    </row>
    <row r="23" s="1" customFormat="1" ht="24" customHeight="1" spans="2:23">
      <c r="B23" s="8"/>
      <c r="C23" s="9"/>
      <c r="D23" s="17"/>
      <c r="E23" s="18"/>
      <c r="F23" s="19"/>
      <c r="G23" s="20"/>
      <c r="H23" s="21"/>
      <c r="I23" s="33"/>
      <c r="J23" s="2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8"/>
      <c r="W23" s="39"/>
    </row>
    <row r="24" s="1" customFormat="1" ht="4" customHeight="1" spans="2:23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40"/>
    </row>
    <row r="25" s="1" customFormat="1" ht="18" customHeight="1" spans="2:23">
      <c r="B25" s="24" t="s">
        <v>47</v>
      </c>
      <c r="C25" s="25"/>
      <c r="D25" s="24" t="s">
        <v>94</v>
      </c>
      <c r="E25" s="25"/>
      <c r="F25" s="24" t="s">
        <v>95</v>
      </c>
      <c r="G25" s="25"/>
      <c r="H25" s="24" t="s">
        <v>96</v>
      </c>
      <c r="I25" s="25"/>
      <c r="J25" s="24" t="s">
        <v>97</v>
      </c>
      <c r="K25" s="25"/>
      <c r="L25" s="24" t="s">
        <v>98</v>
      </c>
      <c r="M25" s="25"/>
      <c r="N25" s="24" t="s">
        <v>99</v>
      </c>
      <c r="O25" s="25"/>
      <c r="P25" s="24" t="s">
        <v>100</v>
      </c>
      <c r="Q25" s="25"/>
      <c r="R25" s="24" t="s">
        <v>101</v>
      </c>
      <c r="S25" s="25"/>
      <c r="T25" s="24" t="s">
        <v>102</v>
      </c>
      <c r="U25" s="25"/>
      <c r="V25" s="24" t="s">
        <v>103</v>
      </c>
      <c r="W25" s="25"/>
    </row>
    <row r="26" s="2" customFormat="1" ht="13" customHeight="1" spans="2:23">
      <c r="B26" s="26"/>
      <c r="C26" s="27"/>
      <c r="D26" s="28" t="s">
        <v>104</v>
      </c>
      <c r="E26" s="28" t="s">
        <v>105</v>
      </c>
      <c r="F26" s="28" t="s">
        <v>104</v>
      </c>
      <c r="G26" s="28" t="s">
        <v>105</v>
      </c>
      <c r="H26" s="28" t="s">
        <v>104</v>
      </c>
      <c r="I26" s="28" t="s">
        <v>105</v>
      </c>
      <c r="J26" s="28" t="s">
        <v>104</v>
      </c>
      <c r="K26" s="28" t="s">
        <v>105</v>
      </c>
      <c r="L26" s="28" t="s">
        <v>104</v>
      </c>
      <c r="M26" s="28" t="s">
        <v>105</v>
      </c>
      <c r="N26" s="28" t="s">
        <v>104</v>
      </c>
      <c r="O26" s="28" t="s">
        <v>105</v>
      </c>
      <c r="P26" s="28" t="s">
        <v>104</v>
      </c>
      <c r="Q26" s="28" t="s">
        <v>105</v>
      </c>
      <c r="R26" s="28" t="s">
        <v>104</v>
      </c>
      <c r="S26" s="28" t="s">
        <v>105</v>
      </c>
      <c r="T26" s="28" t="s">
        <v>104</v>
      </c>
      <c r="U26" s="28" t="s">
        <v>105</v>
      </c>
      <c r="V26" s="28" t="s">
        <v>104</v>
      </c>
      <c r="W26" s="28" t="s">
        <v>105</v>
      </c>
    </row>
    <row r="27" s="1" customFormat="1" ht="20" customHeight="1" spans="2:23"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="1" customFormat="1" ht="18" customHeight="1" spans="2:23">
      <c r="B28" s="24" t="s">
        <v>47</v>
      </c>
      <c r="C28" s="25"/>
      <c r="D28" s="24" t="s">
        <v>94</v>
      </c>
      <c r="E28" s="25"/>
      <c r="F28" s="24" t="s">
        <v>95</v>
      </c>
      <c r="G28" s="25"/>
      <c r="H28" s="24" t="s">
        <v>96</v>
      </c>
      <c r="I28" s="25"/>
      <c r="J28" s="24" t="s">
        <v>97</v>
      </c>
      <c r="K28" s="25"/>
      <c r="L28" s="24" t="s">
        <v>98</v>
      </c>
      <c r="M28" s="25"/>
      <c r="N28" s="24" t="s">
        <v>99</v>
      </c>
      <c r="O28" s="25"/>
      <c r="P28" s="24" t="s">
        <v>100</v>
      </c>
      <c r="Q28" s="25"/>
      <c r="R28" s="24" t="s">
        <v>101</v>
      </c>
      <c r="S28" s="25"/>
      <c r="T28" s="24" t="s">
        <v>102</v>
      </c>
      <c r="U28" s="25"/>
      <c r="V28" s="24" t="s">
        <v>103</v>
      </c>
      <c r="W28" s="25"/>
    </row>
    <row r="29" s="2" customFormat="1" ht="13" customHeight="1" spans="2:23">
      <c r="B29" s="26"/>
      <c r="C29" s="27"/>
      <c r="D29" s="28" t="s">
        <v>104</v>
      </c>
      <c r="E29" s="28" t="s">
        <v>105</v>
      </c>
      <c r="F29" s="28" t="s">
        <v>104</v>
      </c>
      <c r="G29" s="28" t="s">
        <v>105</v>
      </c>
      <c r="H29" s="28" t="s">
        <v>104</v>
      </c>
      <c r="I29" s="28" t="s">
        <v>105</v>
      </c>
      <c r="J29" s="28" t="s">
        <v>104</v>
      </c>
      <c r="K29" s="28" t="s">
        <v>105</v>
      </c>
      <c r="L29" s="28" t="s">
        <v>104</v>
      </c>
      <c r="M29" s="28" t="s">
        <v>105</v>
      </c>
      <c r="N29" s="28" t="s">
        <v>104</v>
      </c>
      <c r="O29" s="28" t="s">
        <v>105</v>
      </c>
      <c r="P29" s="28" t="s">
        <v>104</v>
      </c>
      <c r="Q29" s="28" t="s">
        <v>105</v>
      </c>
      <c r="R29" s="28" t="s">
        <v>104</v>
      </c>
      <c r="S29" s="28" t="s">
        <v>105</v>
      </c>
      <c r="T29" s="28" t="s">
        <v>104</v>
      </c>
      <c r="U29" s="28" t="s">
        <v>105</v>
      </c>
      <c r="V29" s="28" t="s">
        <v>104</v>
      </c>
      <c r="W29" s="28" t="s">
        <v>105</v>
      </c>
    </row>
    <row r="30" s="1" customFormat="1" ht="20" customHeight="1" spans="2:23"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="1" customFormat="1" ht="18" customHeight="1" spans="2:23">
      <c r="B31" s="24" t="s">
        <v>47</v>
      </c>
      <c r="C31" s="25"/>
      <c r="D31" s="24" t="s">
        <v>94</v>
      </c>
      <c r="E31" s="25"/>
      <c r="F31" s="24" t="s">
        <v>95</v>
      </c>
      <c r="G31" s="25"/>
      <c r="H31" s="24" t="s">
        <v>96</v>
      </c>
      <c r="I31" s="25"/>
      <c r="J31" s="24" t="s">
        <v>97</v>
      </c>
      <c r="K31" s="25"/>
      <c r="L31" s="24" t="s">
        <v>98</v>
      </c>
      <c r="M31" s="25"/>
      <c r="N31" s="24" t="s">
        <v>99</v>
      </c>
      <c r="O31" s="25"/>
      <c r="P31" s="24" t="s">
        <v>100</v>
      </c>
      <c r="Q31" s="25"/>
      <c r="R31" s="24" t="s">
        <v>101</v>
      </c>
      <c r="S31" s="25"/>
      <c r="T31" s="24" t="s">
        <v>102</v>
      </c>
      <c r="U31" s="25"/>
      <c r="V31" s="24" t="s">
        <v>103</v>
      </c>
      <c r="W31" s="25"/>
    </row>
    <row r="32" s="2" customFormat="1" ht="13" customHeight="1" spans="2:23">
      <c r="B32" s="26"/>
      <c r="C32" s="27"/>
      <c r="D32" s="28" t="s">
        <v>104</v>
      </c>
      <c r="E32" s="28" t="s">
        <v>105</v>
      </c>
      <c r="F32" s="28" t="s">
        <v>104</v>
      </c>
      <c r="G32" s="28" t="s">
        <v>105</v>
      </c>
      <c r="H32" s="28" t="s">
        <v>104</v>
      </c>
      <c r="I32" s="28" t="s">
        <v>105</v>
      </c>
      <c r="J32" s="28" t="s">
        <v>104</v>
      </c>
      <c r="K32" s="28" t="s">
        <v>105</v>
      </c>
      <c r="L32" s="28" t="s">
        <v>104</v>
      </c>
      <c r="M32" s="28" t="s">
        <v>105</v>
      </c>
      <c r="N32" s="28" t="s">
        <v>104</v>
      </c>
      <c r="O32" s="28" t="s">
        <v>105</v>
      </c>
      <c r="P32" s="28" t="s">
        <v>104</v>
      </c>
      <c r="Q32" s="28" t="s">
        <v>105</v>
      </c>
      <c r="R32" s="28" t="s">
        <v>104</v>
      </c>
      <c r="S32" s="28" t="s">
        <v>105</v>
      </c>
      <c r="T32" s="28" t="s">
        <v>104</v>
      </c>
      <c r="U32" s="28" t="s">
        <v>105</v>
      </c>
      <c r="V32" s="28" t="s">
        <v>104</v>
      </c>
      <c r="W32" s="28" t="s">
        <v>105</v>
      </c>
    </row>
    <row r="33" s="1" customFormat="1" ht="20" customHeight="1" spans="2:23"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</sheetData>
  <mergeCells count="130">
    <mergeCell ref="B2:W2"/>
    <mergeCell ref="B3:C3"/>
    <mergeCell ref="D3:E3"/>
    <mergeCell ref="F3:G3"/>
    <mergeCell ref="H3:J3"/>
    <mergeCell ref="K3:L3"/>
    <mergeCell ref="M3:T3"/>
    <mergeCell ref="V3:W3"/>
    <mergeCell ref="B4:C4"/>
    <mergeCell ref="D4:E4"/>
    <mergeCell ref="F4:G4"/>
    <mergeCell ref="H4:I4"/>
    <mergeCell ref="J4:U4"/>
    <mergeCell ref="V4:W4"/>
    <mergeCell ref="B5:C5"/>
    <mergeCell ref="D5:E5"/>
    <mergeCell ref="F5:G5"/>
    <mergeCell ref="H5:I5"/>
    <mergeCell ref="J5:U5"/>
    <mergeCell ref="V5:W5"/>
    <mergeCell ref="B6:W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B22:C22"/>
    <mergeCell ref="D22:E22"/>
    <mergeCell ref="F22:G22"/>
    <mergeCell ref="H22:I22"/>
    <mergeCell ref="J22:U22"/>
    <mergeCell ref="V22:W22"/>
    <mergeCell ref="B23:C23"/>
    <mergeCell ref="D23:E23"/>
    <mergeCell ref="F23:G23"/>
    <mergeCell ref="H23:I23"/>
    <mergeCell ref="J23:U23"/>
    <mergeCell ref="V23:W23"/>
    <mergeCell ref="B24:W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B8:C9"/>
    <mergeCell ref="B11:C12"/>
    <mergeCell ref="B14:C15"/>
    <mergeCell ref="B17:C18"/>
    <mergeCell ref="B20:C21"/>
    <mergeCell ref="B26:C27"/>
    <mergeCell ref="B29:C30"/>
    <mergeCell ref="B32:C33"/>
  </mergeCells>
  <dataValidations count="1">
    <dataValidation type="list" allowBlank="1" showInputMessage="1" showErrorMessage="1" sqref="M3 N3 O3 P3 Q3 R3 S3 T3">
      <formula1>"套餐卡,充值卡"</formula1>
    </dataValidation>
  </dataValidations>
  <pageMargins left="0" right="0" top="0.0152777777777778" bottom="0.0152777777777778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首页</vt:lpstr>
      <vt:lpstr>会员名单</vt:lpstr>
      <vt:lpstr>套餐及产品目录</vt:lpstr>
      <vt:lpstr>客户开卡记录</vt:lpstr>
      <vt:lpstr>业绩销售分析</vt:lpstr>
      <vt:lpstr>套餐使用登记表（打印使用）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2019-06-24T05:49:00Z</dcterms:created>
  <dcterms:modified xsi:type="dcterms:W3CDTF">2020-05-14T08:58:52Z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