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definedNames>
    <definedName name="A">OFFSET(Sheet1!$B$2,Sheet1!#REF!,1,1,3)</definedName>
  </definedNames>
  <calcPr calcId="144525" concurrentCalc="0"/>
</workbook>
</file>

<file path=xl/sharedStrings.xml><?xml version="1.0" encoding="utf-8"?>
<sst xmlns="http://schemas.openxmlformats.org/spreadsheetml/2006/main" count="14" uniqueCount="14">
  <si>
    <t>上半年企业净利润分析</t>
  </si>
  <si>
    <t>月份</t>
  </si>
  <si>
    <t>2013年</t>
  </si>
  <si>
    <t>2014年</t>
  </si>
  <si>
    <t>2015年</t>
  </si>
  <si>
    <t>2017年</t>
  </si>
  <si>
    <t>同比增长率</t>
  </si>
  <si>
    <t>一月</t>
  </si>
  <si>
    <t>二月</t>
  </si>
  <si>
    <t>三月</t>
  </si>
  <si>
    <t>四月</t>
  </si>
  <si>
    <t>五月</t>
  </si>
  <si>
    <t>六月</t>
  </si>
  <si>
    <t>总和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</si>
</sst>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b/>
      <sz val="20"/>
      <color theme="1" tint="0.249977111117893"/>
      <name val="宋体"/>
      <charset val="134"/>
    </font>
    <font>
      <b/>
      <sz val="20"/>
      <color rgb="FF3399FF"/>
      <name val="宋体"/>
      <charset val="134"/>
    </font>
    <font>
      <sz val="11"/>
      <color indexed="9"/>
      <name val="宋体"/>
      <charset val="134"/>
    </font>
    <font>
      <sz val="11"/>
      <color indexed="9"/>
      <name val="宋体"/>
      <charset val="134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1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center"/>
    </xf>
    <xf numFmtId="9" fontId="5" fillId="3" borderId="1" xfId="1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left" vertical="center"/>
    </xf>
    <xf numFmtId="9" fontId="5" fillId="4" borderId="1" xfId="1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  <mruColors>
      <color rgb="0091BDE1"/>
      <color rgb="005ED4AC"/>
      <color rgb="00E3F8F1"/>
      <color rgb="00CC99FF"/>
      <color rgb="00FF6699"/>
      <color rgb="00E95B76"/>
      <color rgb="00AA80C0"/>
      <color rgb="008290B0"/>
      <color rgb="006699FF"/>
      <color rgb="00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历年上半年利润总计一览图</a:t>
            </a:r>
            <a:endParaRPr lang="zh-CN" altLang="en-US" sz="1400" b="0" i="0" u="none" strike="noStrike" kern="1200" cap="none" spc="0" normalizeH="0" baseline="0"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总和</c:v>
                </c:pt>
              </c:strCache>
            </c:strRef>
          </c:tx>
          <c:spPr>
            <a:solidFill>
              <a:srgbClr val="E95B76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Sheet1!$C$2:$F$2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2017年</c:v>
                </c:pt>
              </c:strCache>
            </c:strRef>
          </c:cat>
          <c:val>
            <c:numRef>
              <c:f>Sheet1!$C$9:$F$9</c:f>
              <c:numCache>
                <c:formatCode>General</c:formatCode>
                <c:ptCount val="4"/>
                <c:pt idx="0">
                  <c:v>2359</c:v>
                </c:pt>
                <c:pt idx="1">
                  <c:v>3117</c:v>
                </c:pt>
                <c:pt idx="2">
                  <c:v>3597</c:v>
                </c:pt>
                <c:pt idx="3">
                  <c:v>5326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91401"/>
        <c:axId val="869621553"/>
      </c:areaChart>
      <c:lineChart>
        <c:grouping val="stacked"/>
        <c:varyColors val="0"/>
        <c:ser>
          <c:idx val="1"/>
          <c:order val="1"/>
          <c:tx>
            <c:strRef>
              <c:f>Sheet1!$B$9</c:f>
              <c:strCache>
                <c:ptCount val="1"/>
                <c:pt idx="0">
                  <c:v>总和</c:v>
                </c:pt>
              </c:strCache>
            </c:strRef>
          </c:tx>
          <c:spPr>
            <a:ln w="76200" cap="rnd" cmpd="sng" algn="ctr">
              <a:solidFill>
                <a:schemeClr val="bg1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rgbClr val="E95B76"/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2017年</c:v>
                </c:pt>
              </c:strCache>
            </c:strRef>
          </c:cat>
          <c:val>
            <c:numRef>
              <c:f>Sheet1!$C$9:$F$9</c:f>
              <c:numCache>
                <c:formatCode>General</c:formatCode>
                <c:ptCount val="4"/>
                <c:pt idx="0">
                  <c:v>2359</c:v>
                </c:pt>
                <c:pt idx="1">
                  <c:v>3117</c:v>
                </c:pt>
                <c:pt idx="2">
                  <c:v>3597</c:v>
                </c:pt>
                <c:pt idx="3">
                  <c:v>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91401"/>
        <c:axId val="869621553"/>
      </c:lineChart>
      <c:catAx>
        <c:axId val="1803914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69621553"/>
        <c:crosses val="autoZero"/>
        <c:auto val="1"/>
        <c:lblAlgn val="ctr"/>
        <c:lblOffset val="100"/>
        <c:noMultiLvlLbl val="0"/>
      </c:catAx>
      <c:valAx>
        <c:axId val="86962155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8039140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horzOverflow="overflow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en-US" altLang="zh-CN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2016</a:t>
            </a:r>
            <a:r>
              <a:rPr lang="zh-CN" altLang="en-US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年上半年同比增长率</a:t>
            </a:r>
            <a:endParaRPr lang="zh-CN" altLang="en-US"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Sheet1!$G$2</c:f>
              <c:strCache>
                <c:ptCount val="1"/>
                <c:pt idx="0">
                  <c:v>同比增长率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91BDE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8290B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9999FF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CC99FF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FF99CC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rgbClr val="E95B76"/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Sheet1!$G$3:$G$8</c:f>
              <c:numCache>
                <c:formatCode>0%</c:formatCode>
                <c:ptCount val="6"/>
                <c:pt idx="0">
                  <c:v>0.176795580110497</c:v>
                </c:pt>
                <c:pt idx="1">
                  <c:v>0.174863387978142</c:v>
                </c:pt>
                <c:pt idx="2">
                  <c:v>0.82</c:v>
                </c:pt>
                <c:pt idx="3">
                  <c:v>0.333333333333333</c:v>
                </c:pt>
                <c:pt idx="4">
                  <c:v>0.195681511470985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5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i="0" kern="1200">
          <a:solidFill>
            <a:schemeClr val="bg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历年上半年各月利润</a:t>
            </a:r>
            <a:endParaRPr lang="zh-CN" altLang="en-US" sz="1400" b="0" i="0" u="none" strike="noStrike" kern="1200" cap="none" spc="0" normalizeH="0" baseline="0"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2013年</c:v>
                </c:pt>
              </c:strCache>
            </c:strRef>
          </c:tx>
          <c:spPr>
            <a:solidFill>
              <a:srgbClr val="E95B7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Sheet1!$B$3:$B$8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437</c:v>
                </c:pt>
                <c:pt idx="1">
                  <c:v>509</c:v>
                </c:pt>
                <c:pt idx="2">
                  <c:v>308</c:v>
                </c:pt>
                <c:pt idx="3">
                  <c:v>468</c:v>
                </c:pt>
                <c:pt idx="4">
                  <c:v>414</c:v>
                </c:pt>
                <c:pt idx="5">
                  <c:v>223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2014年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Sheet1!$B$3:$B$8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551</c:v>
                </c:pt>
                <c:pt idx="1">
                  <c:v>612</c:v>
                </c:pt>
                <c:pt idx="2">
                  <c:v>280</c:v>
                </c:pt>
                <c:pt idx="3">
                  <c:v>570</c:v>
                </c:pt>
                <c:pt idx="4">
                  <c:v>604</c:v>
                </c:pt>
                <c:pt idx="5">
                  <c:v>500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2015年</c:v>
                </c:pt>
              </c:strCache>
            </c:strRef>
          </c:tx>
          <c:spPr>
            <a:solidFill>
              <a:srgbClr val="AA8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Sheet1!$B$3:$B$8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  <c:pt idx="0">
                  <c:v>724</c:v>
                </c:pt>
                <c:pt idx="1">
                  <c:v>732</c:v>
                </c:pt>
                <c:pt idx="2">
                  <c:v>400</c:v>
                </c:pt>
                <c:pt idx="3">
                  <c:v>600</c:v>
                </c:pt>
                <c:pt idx="4">
                  <c:v>741</c:v>
                </c:pt>
                <c:pt idx="5">
                  <c:v>400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2017年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Sheet1!$B$3:$B$8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Sheet1!$F$3:$F$8</c:f>
              <c:numCache>
                <c:formatCode>General</c:formatCode>
                <c:ptCount val="6"/>
                <c:pt idx="0">
                  <c:v>852</c:v>
                </c:pt>
                <c:pt idx="1">
                  <c:v>860</c:v>
                </c:pt>
                <c:pt idx="2">
                  <c:v>728</c:v>
                </c:pt>
                <c:pt idx="3">
                  <c:v>800</c:v>
                </c:pt>
                <c:pt idx="4">
                  <c:v>886</c:v>
                </c:pt>
                <c:pt idx="5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5996"/>
        <c:axId val="259787563"/>
      </c:barChart>
      <c:catAx>
        <c:axId val="574859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59787563"/>
        <c:crosses val="autoZero"/>
        <c:auto val="1"/>
        <c:lblAlgn val="ctr"/>
        <c:lblOffset val="100"/>
        <c:noMultiLvlLbl val="0"/>
      </c:catAx>
      <c:valAx>
        <c:axId val="2597875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74859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b="0" kern="1200">
          <a:solidFill>
            <a:schemeClr val="bg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en-US" altLang="zh-CN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2016</a:t>
            </a:r>
            <a:r>
              <a:rPr lang="zh-CN" altLang="en-US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与</a:t>
            </a:r>
            <a:r>
              <a:rPr lang="en-US" altLang="zh-CN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2015</a:t>
            </a:r>
            <a:r>
              <a:rPr lang="zh-CN" altLang="en-US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年各月利润对比</a:t>
            </a:r>
            <a:endParaRPr lang="zh-CN" altLang="en-US" sz="1400" b="0" i="0" u="none" strike="noStrike" kern="1200" cap="none" spc="0" normalizeH="0" baseline="0"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2015年</c:v>
                </c:pt>
              </c:strCache>
            </c:strRef>
          </c:tx>
          <c:spPr>
            <a:ln w="28575" cap="rnd" cmpd="sng" algn="ctr">
              <a:solidFill>
                <a:srgbClr val="E95B76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rgbClr val="E95B76"/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  <c:pt idx="0">
                  <c:v>724</c:v>
                </c:pt>
                <c:pt idx="1">
                  <c:v>732</c:v>
                </c:pt>
                <c:pt idx="2">
                  <c:v>400</c:v>
                </c:pt>
                <c:pt idx="3">
                  <c:v>600</c:v>
                </c:pt>
                <c:pt idx="4">
                  <c:v>741</c:v>
                </c:pt>
                <c:pt idx="5">
                  <c:v>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2017年</c:v>
                </c:pt>
              </c:strCache>
            </c:strRef>
          </c:tx>
          <c:spPr>
            <a:ln w="28575" cap="rnd" cmpd="sng" algn="ctr">
              <a:solidFill>
                <a:srgbClr val="AA80C0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rgbClr val="AA80C0"/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Sheet1!$F$3:$F$8</c:f>
              <c:numCache>
                <c:formatCode>General</c:formatCode>
                <c:ptCount val="6"/>
                <c:pt idx="0">
                  <c:v>852</c:v>
                </c:pt>
                <c:pt idx="1">
                  <c:v>860</c:v>
                </c:pt>
                <c:pt idx="2">
                  <c:v>728</c:v>
                </c:pt>
                <c:pt idx="3">
                  <c:v>800</c:v>
                </c:pt>
                <c:pt idx="4">
                  <c:v>886</c:v>
                </c:pt>
                <c:pt idx="5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164713"/>
        <c:axId val="816596281"/>
      </c:lineChart>
      <c:catAx>
        <c:axId val="59316471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16596281"/>
        <c:crosses val="autoZero"/>
        <c:auto val="1"/>
        <c:lblAlgn val="ctr"/>
        <c:lblOffset val="100"/>
        <c:noMultiLvlLbl val="0"/>
      </c:catAx>
      <c:valAx>
        <c:axId val="8165962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316471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3810</xdr:colOff>
      <xdr:row>9</xdr:row>
      <xdr:rowOff>28575</xdr:rowOff>
    </xdr:from>
    <xdr:to>
      <xdr:col>7</xdr:col>
      <xdr:colOff>1270</xdr:colOff>
      <xdr:row>25</xdr:row>
      <xdr:rowOff>37465</xdr:rowOff>
    </xdr:to>
    <xdr:graphicFrame>
      <xdr:nvGraphicFramePr>
        <xdr:cNvPr id="3" name="图表 2"/>
        <xdr:cNvGraphicFramePr/>
      </xdr:nvGraphicFramePr>
      <xdr:xfrm>
        <a:off x="80010" y="2517140"/>
        <a:ext cx="4950460" cy="2752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</xdr:colOff>
      <xdr:row>9</xdr:row>
      <xdr:rowOff>47625</xdr:rowOff>
    </xdr:from>
    <xdr:to>
      <xdr:col>13</xdr:col>
      <xdr:colOff>394970</xdr:colOff>
      <xdr:row>25</xdr:row>
      <xdr:rowOff>38100</xdr:rowOff>
    </xdr:to>
    <xdr:graphicFrame>
      <xdr:nvGraphicFramePr>
        <xdr:cNvPr id="6" name="图表 5"/>
        <xdr:cNvGraphicFramePr/>
      </xdr:nvGraphicFramePr>
      <xdr:xfrm>
        <a:off x="5042535" y="2536190"/>
        <a:ext cx="4496435" cy="27336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885190</xdr:colOff>
      <xdr:row>0</xdr:row>
      <xdr:rowOff>285750</xdr:rowOff>
    </xdr:from>
    <xdr:to>
      <xdr:col>6</xdr:col>
      <xdr:colOff>819150</xdr:colOff>
      <xdr:row>0</xdr:row>
      <xdr:rowOff>570865</xdr:rowOff>
    </xdr:to>
    <xdr:sp>
      <xdr:nvSpPr>
        <xdr:cNvPr id="5" name="文本框 4"/>
        <xdr:cNvSpPr txBox="1"/>
      </xdr:nvSpPr>
      <xdr:spPr>
        <a:xfrm>
          <a:off x="4190365" y="285750"/>
          <a:ext cx="829310" cy="2851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pPr algn="r"/>
          <a:r>
            <a:rPr lang="zh-CN" altLang="en-US" sz="900">
              <a:solidFill>
                <a:schemeClr val="tx1">
                  <a:lumMod val="75000"/>
                  <a:lumOff val="2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</a:t>
          </a:r>
          <a:endParaRPr lang="zh-CN" altLang="en-US" sz="900">
            <a:solidFill>
              <a:schemeClr val="tx1">
                <a:lumMod val="75000"/>
                <a:lumOff val="25000"/>
              </a:scheme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25400</xdr:colOff>
      <xdr:row>0</xdr:row>
      <xdr:rowOff>9525</xdr:rowOff>
    </xdr:from>
    <xdr:to>
      <xdr:col>13</xdr:col>
      <xdr:colOff>377825</xdr:colOff>
      <xdr:row>9</xdr:row>
      <xdr:rowOff>35560</xdr:rowOff>
    </xdr:to>
    <xdr:graphicFrame>
      <xdr:nvGraphicFramePr>
        <xdr:cNvPr id="7" name="图表 6"/>
        <xdr:cNvGraphicFramePr/>
      </xdr:nvGraphicFramePr>
      <xdr:xfrm>
        <a:off x="5054600" y="9525"/>
        <a:ext cx="4467225" cy="251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6350</xdr:colOff>
      <xdr:row>25</xdr:row>
      <xdr:rowOff>48260</xdr:rowOff>
    </xdr:from>
    <xdr:to>
      <xdr:col>13</xdr:col>
      <xdr:colOff>396875</xdr:colOff>
      <xdr:row>41</xdr:row>
      <xdr:rowOff>57150</xdr:rowOff>
    </xdr:to>
    <xdr:graphicFrame>
      <xdr:nvGraphicFramePr>
        <xdr:cNvPr id="15" name="图表 14"/>
        <xdr:cNvGraphicFramePr/>
      </xdr:nvGraphicFramePr>
      <xdr:xfrm>
        <a:off x="82550" y="5280025"/>
        <a:ext cx="9458325" cy="2752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tabSelected="1" workbookViewId="0">
      <selection activeCell="Q21" sqref="Q21"/>
    </sheetView>
  </sheetViews>
  <sheetFormatPr defaultColWidth="9" defaultRowHeight="13.5"/>
  <cols>
    <col min="1" max="1" width="1" style="1" customWidth="1"/>
    <col min="2" max="2" width="7.125" style="1" customWidth="1"/>
    <col min="3" max="6" width="11.75" style="1" customWidth="1"/>
    <col min="7" max="7" width="10.875" style="1" customWidth="1"/>
    <col min="8" max="16384" width="9" style="1"/>
  </cols>
  <sheetData>
    <row r="1" ht="45.95" customHeight="1" spans="2:13"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ht="24" customHeight="1" spans="1:7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ht="18" customHeight="1" spans="1:7">
      <c r="A3" s="4"/>
      <c r="B3" s="7" t="s">
        <v>7</v>
      </c>
      <c r="C3" s="7">
        <v>437</v>
      </c>
      <c r="D3" s="7">
        <v>551</v>
      </c>
      <c r="E3" s="7">
        <v>724</v>
      </c>
      <c r="F3" s="7">
        <v>852</v>
      </c>
      <c r="G3" s="8">
        <f t="shared" ref="G3:G9" si="0">(F3-E3)/E3</f>
        <v>0.176795580110497</v>
      </c>
    </row>
    <row r="4" ht="18" customHeight="1" spans="1:7">
      <c r="A4" s="4"/>
      <c r="B4" s="9" t="s">
        <v>8</v>
      </c>
      <c r="C4" s="9">
        <v>509</v>
      </c>
      <c r="D4" s="9">
        <v>612</v>
      </c>
      <c r="E4" s="9">
        <v>732</v>
      </c>
      <c r="F4" s="9">
        <v>860</v>
      </c>
      <c r="G4" s="10">
        <f t="shared" si="0"/>
        <v>0.174863387978142</v>
      </c>
    </row>
    <row r="5" ht="18" customHeight="1" spans="1:7">
      <c r="A5" s="4"/>
      <c r="B5" s="7" t="s">
        <v>9</v>
      </c>
      <c r="C5" s="7">
        <v>308</v>
      </c>
      <c r="D5" s="7">
        <v>280</v>
      </c>
      <c r="E5" s="7">
        <v>400</v>
      </c>
      <c r="F5" s="7">
        <v>728</v>
      </c>
      <c r="G5" s="8">
        <f t="shared" si="0"/>
        <v>0.82</v>
      </c>
    </row>
    <row r="6" ht="18" customHeight="1" spans="1:7">
      <c r="A6" s="4"/>
      <c r="B6" s="9" t="s">
        <v>10</v>
      </c>
      <c r="C6" s="9">
        <v>468</v>
      </c>
      <c r="D6" s="9">
        <v>570</v>
      </c>
      <c r="E6" s="9">
        <v>600</v>
      </c>
      <c r="F6" s="9">
        <v>800</v>
      </c>
      <c r="G6" s="10">
        <f t="shared" si="0"/>
        <v>0.333333333333333</v>
      </c>
    </row>
    <row r="7" ht="18" customHeight="1" spans="1:7">
      <c r="A7" s="4"/>
      <c r="B7" s="7" t="s">
        <v>11</v>
      </c>
      <c r="C7" s="7">
        <v>414</v>
      </c>
      <c r="D7" s="7">
        <v>604</v>
      </c>
      <c r="E7" s="7">
        <v>741</v>
      </c>
      <c r="F7" s="7">
        <v>886</v>
      </c>
      <c r="G7" s="8">
        <f t="shared" si="0"/>
        <v>0.195681511470985</v>
      </c>
    </row>
    <row r="8" ht="18" customHeight="1" spans="1:7">
      <c r="A8" s="4"/>
      <c r="B8" s="9" t="s">
        <v>12</v>
      </c>
      <c r="C8" s="9">
        <v>223</v>
      </c>
      <c r="D8" s="9">
        <v>500</v>
      </c>
      <c r="E8" s="9">
        <v>400</v>
      </c>
      <c r="F8" s="9">
        <v>1200</v>
      </c>
      <c r="G8" s="10">
        <f t="shared" si="0"/>
        <v>2</v>
      </c>
    </row>
    <row r="9" ht="18" customHeight="1" spans="1:7">
      <c r="A9" s="4"/>
      <c r="B9" s="7" t="s">
        <v>13</v>
      </c>
      <c r="C9" s="7">
        <f t="shared" ref="C9:F9" si="1">SUM(C3:C8)</f>
        <v>2359</v>
      </c>
      <c r="D9" s="7">
        <f t="shared" si="1"/>
        <v>3117</v>
      </c>
      <c r="E9" s="7">
        <f t="shared" si="1"/>
        <v>3597</v>
      </c>
      <c r="F9" s="7">
        <f t="shared" si="1"/>
        <v>5326</v>
      </c>
      <c r="G9" s="8">
        <f t="shared" si="0"/>
        <v>0.480678343063664</v>
      </c>
    </row>
  </sheetData>
  <mergeCells count="1">
    <mergeCell ref="B1:G1"/>
  </mergeCells>
  <pageMargins left="0.699305555555556" right="0.699305555555556" top="0.75" bottom="0.75" header="0.3" footer="0.3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2009-01-09T01:26:00Z</dcterms:created>
  <dcterms:modified xsi:type="dcterms:W3CDTF">2020-05-14T08:50:08Z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name">
    <vt:lpwstr>上半年企业净利润分析.xlsx</vt:lpwstr>
  </property>
  <property fmtid="{D5CDD505-2E9C-101B-9397-08002B2CF9AE}" pid="4" name="fileid">
    <vt:lpwstr>854034</vt:lpwstr>
  </property>
</Properties>
</file>