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885" activeTab="1"/>
  </bookViews>
  <sheets>
    <sheet name="客户概况表" sheetId="1" r:id="rId1"/>
    <sheet name="不同性别客户消费能力分析" sheetId="3" r:id="rId2"/>
  </sheets>
  <definedNames>
    <definedName name="_xlnm._FilterDatabase" localSheetId="0" hidden="1">客户概况表!$A$2:$F$42</definedName>
  </definedNames>
  <calcPr calcId="144525"/>
</workbook>
</file>

<file path=xl/sharedStrings.xml><?xml version="1.0" encoding="utf-8"?>
<sst xmlns="http://schemas.openxmlformats.org/spreadsheetml/2006/main" count="135" uniqueCount="34">
  <si>
    <t>客户概况统计</t>
  </si>
  <si>
    <t>客户类型</t>
  </si>
  <si>
    <t>姓名</t>
  </si>
  <si>
    <t>性别</t>
  </si>
  <si>
    <t>年龄</t>
  </si>
  <si>
    <t>平均月消费次数</t>
  </si>
  <si>
    <t>平均月消费金额</t>
  </si>
  <si>
    <t>普通</t>
  </si>
  <si>
    <t>林x</t>
  </si>
  <si>
    <t>女</t>
  </si>
  <si>
    <t>张x</t>
  </si>
  <si>
    <t>李x</t>
  </si>
  <si>
    <t>男</t>
  </si>
  <si>
    <t>吴x</t>
  </si>
  <si>
    <t>左x</t>
  </si>
  <si>
    <t>刘x</t>
  </si>
  <si>
    <t>罗x</t>
  </si>
  <si>
    <t>赵x</t>
  </si>
  <si>
    <t>杜x</t>
  </si>
  <si>
    <t>马x</t>
  </si>
  <si>
    <t>王x</t>
  </si>
  <si>
    <t>VIP</t>
  </si>
  <si>
    <t>韩x</t>
  </si>
  <si>
    <t>魏x</t>
  </si>
  <si>
    <t>明x</t>
  </si>
  <si>
    <t>陈x</t>
  </si>
  <si>
    <t>越x</t>
  </si>
  <si>
    <t>何x</t>
  </si>
  <si>
    <t>钻石</t>
  </si>
  <si>
    <t>不同性别客户消费能力分析</t>
  </si>
  <si>
    <t>数量</t>
  </si>
  <si>
    <t>月平均消费次数</t>
  </si>
  <si>
    <t>月平均消费金额</t>
  </si>
  <si>
    <t>合计</t>
  </si>
</sst>
</file>

<file path=xl/styles.xml><?xml version="1.0" encoding="utf-8"?>
<styleSheet xmlns="http://schemas.openxmlformats.org/spreadsheetml/2006/main">
  <numFmts count="5">
    <numFmt numFmtId="176" formatCode="0.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1"/>
      <color rgb="FF0070C0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0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2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月平均消费金额比较</a:t>
            </a:r>
            <a:endParaRPr lang="zh-CN" altLang="en-US"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299045915324985"/>
          <c:y val="0.0296610169491525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不同性别客户消费能力分析!$D$3</c:f>
              <c:strCache>
                <c:ptCount val="1"/>
                <c:pt idx="0">
                  <c:v>月平均消费金额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elete val="1"/>
          </c:dLbls>
          <c:cat>
            <c:strRef>
              <c:f>不同性别客户消费能力分析!$A$4:$A$5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不同性别客户消费能力分析!$D$4:$D$5</c:f>
              <c:numCache>
                <c:formatCode>0.0</c:formatCode>
                <c:ptCount val="2"/>
                <c:pt idx="0">
                  <c:v>345</c:v>
                </c:pt>
                <c:pt idx="1">
                  <c:v>469.285714285714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81440"/>
        <c:axId val="203070080"/>
      </c:barChart>
      <c:catAx>
        <c:axId val="190381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03070080"/>
        <c:crosses val="autoZero"/>
        <c:auto val="1"/>
        <c:lblAlgn val="ctr"/>
        <c:lblOffset val="100"/>
        <c:noMultiLvlLbl val="0"/>
      </c:catAx>
      <c:valAx>
        <c:axId val="20307008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90381440"/>
        <c:crosses val="autoZero"/>
        <c:crossBetween val="between"/>
        <c:majorUnit val="100"/>
      </c:valAx>
    </c:plotArea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10</xdr:row>
      <xdr:rowOff>99695</xdr:rowOff>
    </xdr:from>
    <xdr:to>
      <xdr:col>5</xdr:col>
      <xdr:colOff>76835</xdr:colOff>
      <xdr:row>23</xdr:row>
      <xdr:rowOff>118745</xdr:rowOff>
    </xdr:to>
    <xdr:graphicFrame>
      <xdr:nvGraphicFramePr>
        <xdr:cNvPr id="2" name="图表 1"/>
        <xdr:cNvGraphicFramePr/>
      </xdr:nvGraphicFramePr>
      <xdr:xfrm>
        <a:off x="635" y="2786380"/>
        <a:ext cx="5324475" cy="2247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42"/>
  <sheetViews>
    <sheetView workbookViewId="0">
      <selection activeCell="H7" sqref="H7"/>
    </sheetView>
  </sheetViews>
  <sheetFormatPr defaultColWidth="9" defaultRowHeight="12" outlineLevelCol="5"/>
  <cols>
    <col min="1" max="1" width="11" style="9" customWidth="1"/>
    <col min="2" max="2" width="11.125" style="9" customWidth="1"/>
    <col min="3" max="3" width="9" style="9"/>
    <col min="4" max="4" width="6" style="9" customWidth="1"/>
    <col min="5" max="5" width="7.875" style="9" customWidth="1"/>
    <col min="6" max="6" width="9.5" style="9" customWidth="1"/>
    <col min="7" max="7" width="4.75" style="9" customWidth="1"/>
    <col min="8" max="16384" width="9" style="9"/>
  </cols>
  <sheetData>
    <row r="1" ht="36" customHeight="1" spans="1:6">
      <c r="A1" s="10" t="s">
        <v>0</v>
      </c>
      <c r="B1" s="10"/>
      <c r="C1" s="10"/>
      <c r="D1" s="10"/>
      <c r="E1" s="10"/>
      <c r="F1" s="10"/>
    </row>
    <row r="2" ht="48.75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</row>
    <row r="3" spans="1:6">
      <c r="A3" s="13" t="s">
        <v>7</v>
      </c>
      <c r="B3" s="13" t="s">
        <v>8</v>
      </c>
      <c r="C3" s="13" t="s">
        <v>9</v>
      </c>
      <c r="D3" s="13">
        <v>25</v>
      </c>
      <c r="E3" s="9">
        <v>4</v>
      </c>
      <c r="F3" s="9">
        <v>190</v>
      </c>
    </row>
    <row r="4" spans="1:6">
      <c r="A4" s="13" t="s">
        <v>7</v>
      </c>
      <c r="B4" s="13" t="s">
        <v>10</v>
      </c>
      <c r="C4" s="13" t="s">
        <v>9</v>
      </c>
      <c r="D4" s="13">
        <v>28</v>
      </c>
      <c r="E4" s="9">
        <v>5</v>
      </c>
      <c r="F4" s="9">
        <v>230</v>
      </c>
    </row>
    <row r="5" spans="1:6">
      <c r="A5" s="13" t="s">
        <v>7</v>
      </c>
      <c r="B5" s="13" t="s">
        <v>11</v>
      </c>
      <c r="C5" s="13" t="s">
        <v>12</v>
      </c>
      <c r="D5" s="13">
        <v>33</v>
      </c>
      <c r="E5" s="9">
        <v>6</v>
      </c>
      <c r="F5" s="9">
        <v>110</v>
      </c>
    </row>
    <row r="6" spans="1:6">
      <c r="A6" s="13" t="s">
        <v>7</v>
      </c>
      <c r="B6" s="13" t="s">
        <v>8</v>
      </c>
      <c r="C6" s="13" t="s">
        <v>9</v>
      </c>
      <c r="D6" s="13">
        <v>24</v>
      </c>
      <c r="E6" s="9">
        <v>7</v>
      </c>
      <c r="F6" s="9">
        <v>140</v>
      </c>
    </row>
    <row r="7" spans="1:6">
      <c r="A7" s="13" t="s">
        <v>7</v>
      </c>
      <c r="B7" s="13" t="s">
        <v>13</v>
      </c>
      <c r="C7" s="13" t="s">
        <v>9</v>
      </c>
      <c r="D7" s="13">
        <v>36</v>
      </c>
      <c r="E7" s="9">
        <v>4</v>
      </c>
      <c r="F7" s="9">
        <v>160</v>
      </c>
    </row>
    <row r="8" spans="1:6">
      <c r="A8" s="13" t="s">
        <v>7</v>
      </c>
      <c r="B8" s="13" t="s">
        <v>14</v>
      </c>
      <c r="C8" s="13" t="s">
        <v>12</v>
      </c>
      <c r="D8" s="13">
        <v>38</v>
      </c>
      <c r="E8" s="9">
        <v>3</v>
      </c>
      <c r="F8" s="9">
        <v>170</v>
      </c>
    </row>
    <row r="9" spans="1:6">
      <c r="A9" s="13" t="s">
        <v>7</v>
      </c>
      <c r="B9" s="13" t="s">
        <v>15</v>
      </c>
      <c r="C9" s="13" t="s">
        <v>9</v>
      </c>
      <c r="D9" s="13">
        <v>39</v>
      </c>
      <c r="E9" s="9">
        <v>2</v>
      </c>
      <c r="F9" s="9">
        <v>190</v>
      </c>
    </row>
    <row r="10" spans="1:6">
      <c r="A10" s="13" t="s">
        <v>7</v>
      </c>
      <c r="B10" s="13" t="s">
        <v>13</v>
      </c>
      <c r="C10" s="13" t="s">
        <v>9</v>
      </c>
      <c r="D10" s="13">
        <v>40</v>
      </c>
      <c r="E10" s="9">
        <v>5</v>
      </c>
      <c r="F10" s="9">
        <v>210</v>
      </c>
    </row>
    <row r="11" spans="1:6">
      <c r="A11" s="13" t="s">
        <v>7</v>
      </c>
      <c r="B11" s="13" t="s">
        <v>16</v>
      </c>
      <c r="C11" s="13" t="s">
        <v>12</v>
      </c>
      <c r="D11" s="13">
        <v>42</v>
      </c>
      <c r="E11" s="9">
        <v>4</v>
      </c>
      <c r="F11" s="9">
        <v>240</v>
      </c>
    </row>
    <row r="12" spans="1:6">
      <c r="A12" s="13" t="s">
        <v>7</v>
      </c>
      <c r="B12" s="13" t="s">
        <v>16</v>
      </c>
      <c r="C12" s="13" t="s">
        <v>12</v>
      </c>
      <c r="D12" s="13">
        <v>43</v>
      </c>
      <c r="E12" s="9">
        <v>5</v>
      </c>
      <c r="F12" s="9">
        <v>420</v>
      </c>
    </row>
    <row r="13" spans="1:6">
      <c r="A13" s="13" t="s">
        <v>7</v>
      </c>
      <c r="B13" s="13" t="s">
        <v>17</v>
      </c>
      <c r="C13" s="13" t="s">
        <v>12</v>
      </c>
      <c r="D13" s="13">
        <v>45</v>
      </c>
      <c r="E13" s="9">
        <v>5</v>
      </c>
      <c r="F13" s="9">
        <v>430</v>
      </c>
    </row>
    <row r="14" spans="1:6">
      <c r="A14" s="13" t="s">
        <v>7</v>
      </c>
      <c r="B14" s="13" t="s">
        <v>18</v>
      </c>
      <c r="C14" s="13" t="s">
        <v>9</v>
      </c>
      <c r="D14" s="13">
        <v>49</v>
      </c>
      <c r="E14" s="9">
        <v>4</v>
      </c>
      <c r="F14" s="9">
        <v>330</v>
      </c>
    </row>
    <row r="15" spans="1:6">
      <c r="A15" s="13" t="s">
        <v>7</v>
      </c>
      <c r="B15" s="13" t="s">
        <v>19</v>
      </c>
      <c r="C15" s="13" t="s">
        <v>12</v>
      </c>
      <c r="D15" s="13">
        <v>26</v>
      </c>
      <c r="E15" s="9">
        <v>4</v>
      </c>
      <c r="F15" s="9">
        <v>365</v>
      </c>
    </row>
    <row r="16" spans="1:6">
      <c r="A16" s="13" t="s">
        <v>7</v>
      </c>
      <c r="B16" s="13" t="s">
        <v>17</v>
      </c>
      <c r="C16" s="13" t="s">
        <v>9</v>
      </c>
      <c r="D16" s="13">
        <v>28</v>
      </c>
      <c r="E16" s="9">
        <v>4</v>
      </c>
      <c r="F16" s="9">
        <v>310</v>
      </c>
    </row>
    <row r="17" spans="1:6">
      <c r="A17" s="13" t="s">
        <v>7</v>
      </c>
      <c r="B17" s="13" t="s">
        <v>11</v>
      </c>
      <c r="C17" s="13" t="s">
        <v>9</v>
      </c>
      <c r="D17" s="13">
        <v>35</v>
      </c>
      <c r="E17" s="9">
        <v>5</v>
      </c>
      <c r="F17" s="9">
        <v>290</v>
      </c>
    </row>
    <row r="18" spans="1:6">
      <c r="A18" s="13" t="s">
        <v>7</v>
      </c>
      <c r="B18" s="13" t="s">
        <v>20</v>
      </c>
      <c r="C18" s="13" t="s">
        <v>12</v>
      </c>
      <c r="D18" s="13">
        <v>34</v>
      </c>
      <c r="E18" s="9">
        <v>2</v>
      </c>
      <c r="F18" s="9">
        <v>270</v>
      </c>
    </row>
    <row r="19" spans="1:6">
      <c r="A19" s="13" t="s">
        <v>7</v>
      </c>
      <c r="B19" s="13" t="s">
        <v>15</v>
      </c>
      <c r="C19" s="13" t="s">
        <v>9</v>
      </c>
      <c r="D19" s="13">
        <v>32</v>
      </c>
      <c r="E19" s="9">
        <v>3</v>
      </c>
      <c r="F19" s="9">
        <v>280</v>
      </c>
    </row>
    <row r="20" spans="1:6">
      <c r="A20" s="13" t="s">
        <v>7</v>
      </c>
      <c r="B20" s="13" t="s">
        <v>17</v>
      </c>
      <c r="C20" s="13" t="s">
        <v>12</v>
      </c>
      <c r="D20" s="13">
        <v>20</v>
      </c>
      <c r="E20" s="9">
        <v>3</v>
      </c>
      <c r="F20" s="9">
        <v>110</v>
      </c>
    </row>
    <row r="21" spans="1:6">
      <c r="A21" s="13" t="s">
        <v>7</v>
      </c>
      <c r="B21" s="13" t="s">
        <v>15</v>
      </c>
      <c r="C21" s="13" t="s">
        <v>9</v>
      </c>
      <c r="D21" s="13">
        <v>21</v>
      </c>
      <c r="E21" s="9">
        <v>3</v>
      </c>
      <c r="F21" s="9">
        <v>60</v>
      </c>
    </row>
    <row r="22" spans="1:6">
      <c r="A22" s="13" t="s">
        <v>21</v>
      </c>
      <c r="B22" s="13" t="s">
        <v>17</v>
      </c>
      <c r="C22" s="13" t="s">
        <v>9</v>
      </c>
      <c r="D22" s="13">
        <v>23</v>
      </c>
      <c r="E22" s="9">
        <v>3</v>
      </c>
      <c r="F22" s="9">
        <v>330</v>
      </c>
    </row>
    <row r="23" spans="1:6">
      <c r="A23" s="13" t="s">
        <v>21</v>
      </c>
      <c r="B23" s="13" t="s">
        <v>8</v>
      </c>
      <c r="C23" s="13" t="s">
        <v>9</v>
      </c>
      <c r="D23" s="13">
        <v>26</v>
      </c>
      <c r="E23" s="9">
        <v>4</v>
      </c>
      <c r="F23" s="9">
        <v>360</v>
      </c>
    </row>
    <row r="24" spans="1:6">
      <c r="A24" s="13" t="s">
        <v>21</v>
      </c>
      <c r="B24" s="13" t="s">
        <v>22</v>
      </c>
      <c r="C24" s="13" t="s">
        <v>9</v>
      </c>
      <c r="D24" s="13">
        <v>25</v>
      </c>
      <c r="E24" s="9">
        <v>5</v>
      </c>
      <c r="F24" s="9">
        <v>290</v>
      </c>
    </row>
    <row r="25" spans="1:6">
      <c r="A25" s="13" t="s">
        <v>21</v>
      </c>
      <c r="B25" s="13" t="s">
        <v>23</v>
      </c>
      <c r="C25" s="13" t="s">
        <v>9</v>
      </c>
      <c r="D25" s="13">
        <v>28</v>
      </c>
      <c r="E25" s="9">
        <v>6</v>
      </c>
      <c r="F25" s="9">
        <v>340</v>
      </c>
    </row>
    <row r="26" spans="1:6">
      <c r="A26" s="13" t="s">
        <v>21</v>
      </c>
      <c r="B26" s="13" t="s">
        <v>24</v>
      </c>
      <c r="C26" s="13" t="s">
        <v>9</v>
      </c>
      <c r="D26" s="13">
        <v>24</v>
      </c>
      <c r="E26" s="9">
        <v>7</v>
      </c>
      <c r="F26" s="9">
        <v>350</v>
      </c>
    </row>
    <row r="27" spans="1:6">
      <c r="A27" s="13" t="s">
        <v>21</v>
      </c>
      <c r="B27" s="13" t="s">
        <v>25</v>
      </c>
      <c r="C27" s="13" t="s">
        <v>9</v>
      </c>
      <c r="D27" s="13">
        <v>29</v>
      </c>
      <c r="E27" s="9">
        <v>7</v>
      </c>
      <c r="F27" s="9">
        <v>370</v>
      </c>
    </row>
    <row r="28" spans="1:6">
      <c r="A28" s="13" t="s">
        <v>21</v>
      </c>
      <c r="B28" s="13" t="s">
        <v>26</v>
      </c>
      <c r="C28" s="13" t="s">
        <v>9</v>
      </c>
      <c r="D28" s="13">
        <v>26</v>
      </c>
      <c r="E28" s="9">
        <v>7</v>
      </c>
      <c r="F28" s="9">
        <v>420</v>
      </c>
    </row>
    <row r="29" spans="1:6">
      <c r="A29" s="13" t="s">
        <v>21</v>
      </c>
      <c r="B29" s="13" t="s">
        <v>16</v>
      </c>
      <c r="C29" s="13" t="s">
        <v>12</v>
      </c>
      <c r="D29" s="13">
        <v>31</v>
      </c>
      <c r="E29" s="9">
        <v>8</v>
      </c>
      <c r="F29" s="9">
        <v>430</v>
      </c>
    </row>
    <row r="30" spans="1:6">
      <c r="A30" s="13" t="s">
        <v>21</v>
      </c>
      <c r="B30" s="13" t="s">
        <v>27</v>
      </c>
      <c r="C30" s="13" t="s">
        <v>9</v>
      </c>
      <c r="D30" s="13">
        <v>30</v>
      </c>
      <c r="E30" s="9">
        <v>7</v>
      </c>
      <c r="F30" s="9">
        <v>470</v>
      </c>
    </row>
    <row r="31" spans="1:6">
      <c r="A31" s="13" t="s">
        <v>21</v>
      </c>
      <c r="B31" s="13" t="s">
        <v>25</v>
      </c>
      <c r="C31" s="13" t="s">
        <v>9</v>
      </c>
      <c r="D31" s="13">
        <v>32</v>
      </c>
      <c r="E31" s="9">
        <v>8</v>
      </c>
      <c r="F31" s="9">
        <v>465</v>
      </c>
    </row>
    <row r="32" spans="1:6">
      <c r="A32" s="13" t="s">
        <v>21</v>
      </c>
      <c r="B32" s="13" t="s">
        <v>10</v>
      </c>
      <c r="C32" s="13" t="s">
        <v>9</v>
      </c>
      <c r="D32" s="13">
        <v>33</v>
      </c>
      <c r="E32" s="9">
        <v>9</v>
      </c>
      <c r="F32" s="9">
        <v>445</v>
      </c>
    </row>
    <row r="33" spans="1:6">
      <c r="A33" s="13" t="s">
        <v>21</v>
      </c>
      <c r="B33" s="13" t="s">
        <v>16</v>
      </c>
      <c r="C33" s="13" t="s">
        <v>12</v>
      </c>
      <c r="D33" s="13">
        <v>34</v>
      </c>
      <c r="E33" s="9">
        <v>9</v>
      </c>
      <c r="F33" s="9">
        <v>420</v>
      </c>
    </row>
    <row r="34" spans="1:6">
      <c r="A34" s="13" t="s">
        <v>21</v>
      </c>
      <c r="B34" s="13" t="s">
        <v>27</v>
      </c>
      <c r="C34" s="13" t="s">
        <v>9</v>
      </c>
      <c r="D34" s="13">
        <v>35</v>
      </c>
      <c r="E34" s="9">
        <v>9</v>
      </c>
      <c r="F34" s="9">
        <v>470</v>
      </c>
    </row>
    <row r="35" spans="1:6">
      <c r="A35" s="13" t="s">
        <v>28</v>
      </c>
      <c r="B35" s="13" t="s">
        <v>10</v>
      </c>
      <c r="C35" s="13" t="s">
        <v>9</v>
      </c>
      <c r="D35" s="13">
        <v>36</v>
      </c>
      <c r="E35" s="9">
        <v>10</v>
      </c>
      <c r="F35" s="9">
        <v>490</v>
      </c>
    </row>
    <row r="36" spans="1:6">
      <c r="A36" s="13" t="s">
        <v>28</v>
      </c>
      <c r="B36" s="13" t="s">
        <v>13</v>
      </c>
      <c r="C36" s="13" t="s">
        <v>9</v>
      </c>
      <c r="D36" s="13">
        <v>33</v>
      </c>
      <c r="E36" s="9">
        <v>10</v>
      </c>
      <c r="F36" s="9">
        <v>560</v>
      </c>
    </row>
    <row r="37" spans="1:6">
      <c r="A37" s="13" t="s">
        <v>28</v>
      </c>
      <c r="B37" s="13" t="s">
        <v>11</v>
      </c>
      <c r="C37" s="13" t="s">
        <v>9</v>
      </c>
      <c r="D37" s="13">
        <v>38</v>
      </c>
      <c r="E37" s="9">
        <v>10</v>
      </c>
      <c r="F37" s="9">
        <v>650</v>
      </c>
    </row>
    <row r="38" spans="1:6">
      <c r="A38" s="13" t="s">
        <v>28</v>
      </c>
      <c r="B38" s="13" t="s">
        <v>14</v>
      </c>
      <c r="C38" s="13" t="s">
        <v>12</v>
      </c>
      <c r="D38" s="13">
        <v>42</v>
      </c>
      <c r="E38" s="9">
        <v>6</v>
      </c>
      <c r="F38" s="9">
        <v>830</v>
      </c>
    </row>
    <row r="39" spans="1:6">
      <c r="A39" s="13" t="s">
        <v>28</v>
      </c>
      <c r="B39" s="13" t="s">
        <v>8</v>
      </c>
      <c r="C39" s="13" t="s">
        <v>9</v>
      </c>
      <c r="D39" s="13">
        <v>26</v>
      </c>
      <c r="E39" s="9">
        <v>10</v>
      </c>
      <c r="F39" s="9">
        <v>1110</v>
      </c>
    </row>
    <row r="40" spans="1:6">
      <c r="A40" s="13" t="s">
        <v>28</v>
      </c>
      <c r="B40" s="13" t="s">
        <v>18</v>
      </c>
      <c r="C40" s="13" t="s">
        <v>9</v>
      </c>
      <c r="D40" s="13">
        <v>28</v>
      </c>
      <c r="E40" s="9">
        <v>6</v>
      </c>
      <c r="F40" s="9">
        <v>1210</v>
      </c>
    </row>
    <row r="41" spans="1:6">
      <c r="A41" s="13" t="s">
        <v>28</v>
      </c>
      <c r="B41" s="13" t="s">
        <v>17</v>
      </c>
      <c r="C41" s="13" t="s">
        <v>9</v>
      </c>
      <c r="D41" s="13">
        <v>36</v>
      </c>
      <c r="E41" s="9">
        <v>12</v>
      </c>
      <c r="F41" s="9">
        <v>910</v>
      </c>
    </row>
    <row r="42" spans="1:6">
      <c r="A42" s="13" t="s">
        <v>28</v>
      </c>
      <c r="B42" s="13" t="s">
        <v>8</v>
      </c>
      <c r="C42" s="13" t="s">
        <v>9</v>
      </c>
      <c r="D42" s="13">
        <v>35</v>
      </c>
      <c r="E42" s="9">
        <v>12</v>
      </c>
      <c r="F42" s="9">
        <v>1510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6"/>
  <sheetViews>
    <sheetView tabSelected="1" workbookViewId="0">
      <selection activeCell="I27" sqref="I27"/>
    </sheetView>
  </sheetViews>
  <sheetFormatPr defaultColWidth="9" defaultRowHeight="13.5" outlineLevelRow="5" outlineLevelCol="3"/>
  <cols>
    <col min="1" max="1" width="12.75" style="1" customWidth="1"/>
    <col min="2" max="2" width="13.375" style="1" customWidth="1"/>
    <col min="3" max="3" width="17" style="1" customWidth="1"/>
    <col min="4" max="4" width="16.75" style="1" customWidth="1"/>
    <col min="5" max="16384" width="9" style="1"/>
  </cols>
  <sheetData>
    <row r="1" ht="48" customHeight="1" spans="1:4">
      <c r="A1" s="2" t="s">
        <v>29</v>
      </c>
      <c r="B1" s="2"/>
      <c r="C1" s="2"/>
      <c r="D1" s="2"/>
    </row>
    <row r="2" ht="9.75" customHeight="1" spans="1:4">
      <c r="A2" s="3"/>
      <c r="B2" s="3"/>
      <c r="C2" s="3"/>
      <c r="D2" s="3"/>
    </row>
    <row r="3" ht="24.95" customHeight="1" spans="1:4">
      <c r="A3" s="4" t="s">
        <v>3</v>
      </c>
      <c r="B3" s="4" t="s">
        <v>30</v>
      </c>
      <c r="C3" s="4" t="s">
        <v>31</v>
      </c>
      <c r="D3" s="4" t="s">
        <v>32</v>
      </c>
    </row>
    <row r="4" ht="24.95" customHeight="1" spans="1:4">
      <c r="A4" s="5" t="s">
        <v>12</v>
      </c>
      <c r="B4" s="5">
        <f>COUNTIF(客户概况表!C3:C200,$A4)</f>
        <v>11</v>
      </c>
      <c r="C4" s="5">
        <f>SUMIF(客户概况表!$C$3:$C$200,$A4,客户概况表!$E$3:$E$200)/$B4</f>
        <v>5</v>
      </c>
      <c r="D4" s="6">
        <f>SUMIF(客户概况表!$C$3:$C$200,$A4,客户概况表!$F$3:$F$200)/$B4</f>
        <v>345</v>
      </c>
    </row>
    <row r="5" ht="24.95" customHeight="1" spans="1:4">
      <c r="A5" s="5" t="s">
        <v>9</v>
      </c>
      <c r="B5" s="5">
        <f>COUNTIF(客户概况表!C4:C201,$A5)</f>
        <v>28</v>
      </c>
      <c r="C5" s="6">
        <f>SUMIF(客户概况表!$C$3:$C$200,$A5,客户概况表!$E$3:$E$200)/$B5</f>
        <v>6.71428571428571</v>
      </c>
      <c r="D5" s="6">
        <f>SUMIF(客户概况表!$C$3:$C$200,$A5,客户概况表!$F$3:$F$200)/$B5</f>
        <v>469.285714285714</v>
      </c>
    </row>
    <row r="6" ht="24.95" customHeight="1" spans="1:4">
      <c r="A6" s="7" t="s">
        <v>33</v>
      </c>
      <c r="B6" s="8">
        <f>SUM(B4:B5)</f>
        <v>39</v>
      </c>
      <c r="C6" s="8">
        <f t="shared" ref="C6:D6" si="0">SUM(C4:C5)</f>
        <v>11.7142857142857</v>
      </c>
      <c r="D6" s="8">
        <f t="shared" si="0"/>
        <v>814.285714285714</v>
      </c>
    </row>
  </sheetData>
  <mergeCells count="1">
    <mergeCell ref="A1:D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客户概况表</vt:lpstr>
      <vt:lpstr>不同性别客户消费能力分析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2011-08-22T08:19:00Z</dcterms:created>
  <dcterms:modified xsi:type="dcterms:W3CDTF">2020-05-15T10:12:40Z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