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<sst xmlns="http://schemas.openxmlformats.org/spreadsheetml/2006/main" count="13" uniqueCount="13">
  <si>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仓库配件管理系统</t>
  </si>
  <si>
    <t>品类</t>
  </si>
  <si>
    <t>本月入库量</t>
  </si>
  <si>
    <t>本月出库量</t>
  </si>
  <si>
    <t>月底结存</t>
  </si>
  <si>
    <t>出库占比</t>
  </si>
  <si>
    <t>上衣</t>
  </si>
  <si>
    <t>外套</t>
  </si>
  <si>
    <t>裤子</t>
  </si>
  <si>
    <t>毛衫</t>
  </si>
  <si>
    <t>半袖</t>
  </si>
  <si>
    <t>鞋子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</si>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</sst>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24" formatCode="\$#,##0_);[Red]\(\$#,##0\)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theme="4" tint="0.399975585192419"/>
      </left>
      <right/>
      <top style="thin">
        <color theme="4" tint="0.399975585192419"/>
      </top>
      <bottom style="thin">
        <color theme="4" tint="0.399975585192419"/>
      </bottom>
      <diagonal/>
    </border>
    <border>
      <left/>
      <right/>
      <top style="thin">
        <color theme="4" tint="0.399975585192419"/>
      </top>
      <bottom style="thin">
        <color theme="4" tint="0.399975585192419"/>
      </bottom>
      <diagonal/>
    </border>
    <border>
      <left/>
      <right style="thin">
        <color theme="4" tint="0.399975585192419"/>
      </right>
      <top style="thin">
        <color theme="4" tint="0.399975585192419"/>
      </top>
      <bottom style="thin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2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11" borderId="8" applyNumberFormat="0" applyAlignment="0" applyProtection="0">
      <alignment vertical="center"/>
    </xf>
    <xf numFmtId="0" fontId="7" fillId="11" borderId="4" applyNumberFormat="0" applyAlignment="0" applyProtection="0">
      <alignment vertical="center"/>
    </xf>
    <xf numFmtId="0" fontId="10" fillId="16" borderId="6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9" fontId="1" fillId="0" borderId="3" xfId="11" applyFont="1" applyFill="1" applyBorder="1" applyAlignment="1">
      <alignment horizontal="center" vertical="center"/>
    </xf>
    <xf numFmtId="9" fontId="1" fillId="3" borderId="3" xfId="1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i="0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当月入库与出库对比图</a:t>
            </a:r>
            <a:endParaRPr i="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本月入库量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elete val="1"/>
          </c:dLbls>
          <c:cat>
            <c:strRef>
              <c:f>Sheet1!$A$3:$A$8</c:f>
              <c:strCache>
                <c:ptCount val="6"/>
                <c:pt idx="0">
                  <c:v>上衣</c:v>
                </c:pt>
                <c:pt idx="1">
                  <c:v>外套</c:v>
                </c:pt>
                <c:pt idx="2">
                  <c:v>裤子</c:v>
                </c:pt>
                <c:pt idx="3">
                  <c:v>毛衫</c:v>
                </c:pt>
                <c:pt idx="4">
                  <c:v>半袖</c:v>
                </c:pt>
                <c:pt idx="5">
                  <c:v>鞋子</c:v>
                </c:pt>
              </c:strCache>
            </c:strRef>
          </c:cat>
          <c:val>
            <c:numRef>
              <c:f>Sheet1!$B$3:$B$8</c:f>
              <c:numCache>
                <c:formatCode>General</c:formatCode>
                <c:ptCount val="6"/>
                <c:pt idx="0">
                  <c:v>120</c:v>
                </c:pt>
                <c:pt idx="1">
                  <c:v>200</c:v>
                </c:pt>
                <c:pt idx="2">
                  <c:v>260</c:v>
                </c:pt>
                <c:pt idx="3">
                  <c:v>130</c:v>
                </c:pt>
                <c:pt idx="4">
                  <c:v>240</c:v>
                </c:pt>
                <c:pt idx="5">
                  <c:v>185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本月出库量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delete val="1"/>
          </c:dLbls>
          <c:cat>
            <c:strRef>
              <c:f>Sheet1!$A$3:$A$8</c:f>
              <c:strCache>
                <c:ptCount val="6"/>
                <c:pt idx="0">
                  <c:v>上衣</c:v>
                </c:pt>
                <c:pt idx="1">
                  <c:v>外套</c:v>
                </c:pt>
                <c:pt idx="2">
                  <c:v>裤子</c:v>
                </c:pt>
                <c:pt idx="3">
                  <c:v>毛衫</c:v>
                </c:pt>
                <c:pt idx="4">
                  <c:v>半袖</c:v>
                </c:pt>
                <c:pt idx="5">
                  <c:v>鞋子</c:v>
                </c:pt>
              </c:strCache>
            </c:strRef>
          </c:cat>
          <c:val>
            <c:numRef>
              <c:f>Sheet1!$C$3:$C$8</c:f>
              <c:numCache>
                <c:formatCode>General</c:formatCode>
                <c:ptCount val="6"/>
                <c:pt idx="0">
                  <c:v>95</c:v>
                </c:pt>
                <c:pt idx="1">
                  <c:v>165</c:v>
                </c:pt>
                <c:pt idx="2">
                  <c:v>240</c:v>
                </c:pt>
                <c:pt idx="3">
                  <c:v>110</c:v>
                </c:pt>
                <c:pt idx="4">
                  <c:v>210</c:v>
                </c:pt>
                <c:pt idx="5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45784738"/>
        <c:axId val="688644765"/>
      </c:barChart>
      <c:catAx>
        <c:axId val="24578473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688644765"/>
        <c:crosses val="autoZero"/>
        <c:auto val="1"/>
        <c:lblAlgn val="ctr"/>
        <c:lblOffset val="100"/>
        <c:noMultiLvlLbl val="0"/>
      </c:catAx>
      <c:valAx>
        <c:axId val="688644765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4578473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 i="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i="0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当月仓库数据一览图</a:t>
            </a:r>
            <a:endParaRPr i="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ndard"/>
        <c:varyColors val="0"/>
        <c:ser>
          <c:idx val="2"/>
          <c:order val="2"/>
          <c:tx>
            <c:strRef>
              <c:f>Sheet1!$D$2</c:f>
              <c:strCache>
                <c:ptCount val="1"/>
                <c:pt idx="0">
                  <c:v>月底结存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dLbls>
            <c:delete val="1"/>
          </c:dLbls>
          <c:cat>
            <c:strRef>
              <c:f>Sheet1!$A$3:$A$8</c:f>
              <c:strCache>
                <c:ptCount val="6"/>
                <c:pt idx="0">
                  <c:v>上衣</c:v>
                </c:pt>
                <c:pt idx="1">
                  <c:v>外套</c:v>
                </c:pt>
                <c:pt idx="2">
                  <c:v>裤子</c:v>
                </c:pt>
                <c:pt idx="3">
                  <c:v>毛衫</c:v>
                </c:pt>
                <c:pt idx="4">
                  <c:v>半袖</c:v>
                </c:pt>
                <c:pt idx="5">
                  <c:v>鞋子</c:v>
                </c:pt>
              </c:strCache>
            </c:strRef>
          </c:cat>
          <c:val>
            <c:numRef>
              <c:f>Sheet1!$D$3:$D$8</c:f>
              <c:numCache>
                <c:formatCode>General</c:formatCode>
                <c:ptCount val="6"/>
                <c:pt idx="0">
                  <c:v>25</c:v>
                </c:pt>
                <c:pt idx="1">
                  <c:v>35</c:v>
                </c:pt>
                <c:pt idx="2">
                  <c:v>20</c:v>
                </c:pt>
                <c:pt idx="3">
                  <c:v>20</c:v>
                </c:pt>
                <c:pt idx="4">
                  <c:v>30</c:v>
                </c:pt>
                <c:pt idx="5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420431"/>
        <c:axId val="85798624"/>
      </c:areaChar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本月入库量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Sheet1!$A$3:$A$8</c:f>
              <c:strCache>
                <c:ptCount val="6"/>
                <c:pt idx="0">
                  <c:v>上衣</c:v>
                </c:pt>
                <c:pt idx="1">
                  <c:v>外套</c:v>
                </c:pt>
                <c:pt idx="2">
                  <c:v>裤子</c:v>
                </c:pt>
                <c:pt idx="3">
                  <c:v>毛衫</c:v>
                </c:pt>
                <c:pt idx="4">
                  <c:v>半袖</c:v>
                </c:pt>
                <c:pt idx="5">
                  <c:v>鞋子</c:v>
                </c:pt>
              </c:strCache>
            </c:strRef>
          </c:cat>
          <c:val>
            <c:numRef>
              <c:f>Sheet1!$B$3:$B$8</c:f>
              <c:numCache>
                <c:formatCode>General</c:formatCode>
                <c:ptCount val="6"/>
                <c:pt idx="0">
                  <c:v>120</c:v>
                </c:pt>
                <c:pt idx="1">
                  <c:v>200</c:v>
                </c:pt>
                <c:pt idx="2">
                  <c:v>260</c:v>
                </c:pt>
                <c:pt idx="3">
                  <c:v>130</c:v>
                </c:pt>
                <c:pt idx="4">
                  <c:v>240</c:v>
                </c:pt>
                <c:pt idx="5">
                  <c:v>185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本月出库量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Sheet1!$A$3:$A$8</c:f>
              <c:strCache>
                <c:ptCount val="6"/>
                <c:pt idx="0">
                  <c:v>上衣</c:v>
                </c:pt>
                <c:pt idx="1">
                  <c:v>外套</c:v>
                </c:pt>
                <c:pt idx="2">
                  <c:v>裤子</c:v>
                </c:pt>
                <c:pt idx="3">
                  <c:v>毛衫</c:v>
                </c:pt>
                <c:pt idx="4">
                  <c:v>半袖</c:v>
                </c:pt>
                <c:pt idx="5">
                  <c:v>鞋子</c:v>
                </c:pt>
              </c:strCache>
            </c:strRef>
          </c:cat>
          <c:val>
            <c:numRef>
              <c:f>Sheet1!$C$3:$C$8</c:f>
              <c:numCache>
                <c:formatCode>General</c:formatCode>
                <c:ptCount val="6"/>
                <c:pt idx="0">
                  <c:v>95</c:v>
                </c:pt>
                <c:pt idx="1">
                  <c:v>165</c:v>
                </c:pt>
                <c:pt idx="2">
                  <c:v>240</c:v>
                </c:pt>
                <c:pt idx="3">
                  <c:v>110</c:v>
                </c:pt>
                <c:pt idx="4">
                  <c:v>210</c:v>
                </c:pt>
                <c:pt idx="5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447420431"/>
        <c:axId val="85798624"/>
      </c:barChart>
      <c:catAx>
        <c:axId val="4474204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85798624"/>
        <c:crosses val="autoZero"/>
        <c:auto val="1"/>
        <c:lblAlgn val="ctr"/>
        <c:lblOffset val="100"/>
        <c:noMultiLvlLbl val="0"/>
      </c:catAx>
      <c:valAx>
        <c:axId val="8579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>
                <a:defRPr lang="zh-CN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defRPr>
              </a:pPr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4474204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 i="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22225</xdr:colOff>
      <xdr:row>9</xdr:row>
      <xdr:rowOff>19050</xdr:rowOff>
    </xdr:from>
    <xdr:to>
      <xdr:col>4</xdr:col>
      <xdr:colOff>1406525</xdr:colOff>
      <xdr:row>23</xdr:row>
      <xdr:rowOff>133350</xdr:rowOff>
    </xdr:to>
    <xdr:graphicFrame>
      <xdr:nvGraphicFramePr>
        <xdr:cNvPr id="2" name="图表 1"/>
        <xdr:cNvGraphicFramePr/>
      </xdr:nvGraphicFramePr>
      <xdr:xfrm>
        <a:off x="22225" y="2368550"/>
        <a:ext cx="7061200" cy="2514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142875</xdr:rowOff>
    </xdr:from>
    <xdr:to>
      <xdr:col>4</xdr:col>
      <xdr:colOff>1410335</xdr:colOff>
      <xdr:row>41</xdr:row>
      <xdr:rowOff>46990</xdr:rowOff>
    </xdr:to>
    <xdr:graphicFrame>
      <xdr:nvGraphicFramePr>
        <xdr:cNvPr id="3" name="图表 2"/>
        <xdr:cNvGraphicFramePr/>
      </xdr:nvGraphicFramePr>
      <xdr:xfrm>
        <a:off x="9525" y="4892675"/>
        <a:ext cx="7077710" cy="29902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topLeftCell="A13" workbookViewId="0">
      <selection activeCell="K26" sqref="K26"/>
    </sheetView>
  </sheetViews>
  <sheetFormatPr defaultColWidth="9" defaultRowHeight="13.5" outlineLevelCol="4"/>
  <cols>
    <col min="1" max="5" width="18.625" style="1" customWidth="1"/>
    <col min="6" max="16384" width="9" style="1"/>
  </cols>
  <sheetData>
    <row r="1" ht="25" customHeight="1" spans="1:5">
      <c r="A1" s="2" t="s">
        <v>0</v>
      </c>
      <c r="B1" s="2"/>
      <c r="C1" s="2"/>
      <c r="D1" s="2"/>
      <c r="E1" s="2"/>
    </row>
    <row r="2" ht="20" customHeight="1" spans="1:5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</row>
    <row r="3" ht="20" customHeight="1" spans="1:5">
      <c r="A3" s="7" t="s">
        <v>6</v>
      </c>
      <c r="B3" s="8">
        <v>120</v>
      </c>
      <c r="C3" s="8">
        <v>95</v>
      </c>
      <c r="D3" s="8">
        <f t="shared" ref="D3:D8" si="0">B3-C3</f>
        <v>25</v>
      </c>
      <c r="E3" s="9">
        <f t="shared" ref="E3:E9" si="1">C3/B3</f>
        <v>0.791666666666667</v>
      </c>
    </row>
    <row r="4" ht="20" customHeight="1" spans="1:5">
      <c r="A4" s="3" t="s">
        <v>7</v>
      </c>
      <c r="B4" s="5">
        <v>200</v>
      </c>
      <c r="C4" s="5">
        <v>165</v>
      </c>
      <c r="D4" s="5">
        <f t="shared" si="0"/>
        <v>35</v>
      </c>
      <c r="E4" s="10">
        <f t="shared" si="1"/>
        <v>0.825</v>
      </c>
    </row>
    <row r="5" ht="20" customHeight="1" spans="1:5">
      <c r="A5" s="7" t="s">
        <v>8</v>
      </c>
      <c r="B5" s="8">
        <v>260</v>
      </c>
      <c r="C5" s="8">
        <v>240</v>
      </c>
      <c r="D5" s="8">
        <f t="shared" si="0"/>
        <v>20</v>
      </c>
      <c r="E5" s="9">
        <f t="shared" si="1"/>
        <v>0.923076923076923</v>
      </c>
    </row>
    <row r="6" ht="20" customHeight="1" spans="1:5">
      <c r="A6" s="3" t="s">
        <v>9</v>
      </c>
      <c r="B6" s="5">
        <v>130</v>
      </c>
      <c r="C6" s="5">
        <v>110</v>
      </c>
      <c r="D6" s="5">
        <f t="shared" si="0"/>
        <v>20</v>
      </c>
      <c r="E6" s="10">
        <f t="shared" si="1"/>
        <v>0.846153846153846</v>
      </c>
    </row>
    <row r="7" ht="20" customHeight="1" spans="1:5">
      <c r="A7" s="7" t="s">
        <v>10</v>
      </c>
      <c r="B7" s="8">
        <v>240</v>
      </c>
      <c r="C7" s="8">
        <v>210</v>
      </c>
      <c r="D7" s="8">
        <f t="shared" si="0"/>
        <v>30</v>
      </c>
      <c r="E7" s="9">
        <f t="shared" si="1"/>
        <v>0.875</v>
      </c>
    </row>
    <row r="8" ht="20" customHeight="1" spans="1:5">
      <c r="A8" s="3" t="s">
        <v>11</v>
      </c>
      <c r="B8" s="5">
        <v>185</v>
      </c>
      <c r="C8" s="5">
        <v>160</v>
      </c>
      <c r="D8" s="5">
        <f t="shared" si="0"/>
        <v>25</v>
      </c>
      <c r="E8" s="10">
        <f t="shared" si="1"/>
        <v>0.864864864864865</v>
      </c>
    </row>
    <row r="9" ht="20" customHeight="1" spans="1:5">
      <c r="A9" s="7" t="s">
        <v>12</v>
      </c>
      <c r="B9" s="8">
        <f>SUM(B3:B8)</f>
        <v>1135</v>
      </c>
      <c r="C9" s="8">
        <f>SUM(C3:C8)</f>
        <v>980</v>
      </c>
      <c r="D9" s="8">
        <f>SUM(D3:D8)</f>
        <v>155</v>
      </c>
      <c r="E9" s="9">
        <f t="shared" si="1"/>
        <v>0.863436123348018</v>
      </c>
    </row>
  </sheetData>
  <mergeCells count="1">
    <mergeCell ref="A1:E1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2019-05-21T02:53:00Z</dcterms:created>
  <dcterms:modified xsi:type="dcterms:W3CDTF">2020-05-15T05:49:22Z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