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 tabRatio="803"/>
  </bookViews>
  <sheets>
    <sheet name="首页" sheetId="1" r:id="rId1"/>
    <sheet name="入库明细" sheetId="2" r:id="rId2"/>
    <sheet name="出库明细" sheetId="3" r:id="rId3"/>
    <sheet name="产品库存" sheetId="4" r:id="rId4"/>
    <sheet name="库存查询" sheetId="7" r:id="rId5"/>
    <sheet name="明细查询" sheetId="8" r:id="rId6"/>
    <sheet name="需购产品" sheetId="9" r:id="rId7"/>
    <sheet name="产品信息" sheetId="5" r:id="rId8"/>
  </sheets>
  <calcPr calcId="144525"/>
</workbook>
</file>

<file path=xl/sharedStrings.xml><?xml version="1.0" encoding="utf-8"?>
<sst xmlns="http://schemas.openxmlformats.org/spreadsheetml/2006/main" count="120" uniqueCount="47">
  <si>
    <t>入库明细</t>
  </si>
  <si>
    <t>日期</t>
  </si>
  <si>
    <t>产品编码</t>
  </si>
  <si>
    <t>产品名称</t>
  </si>
  <si>
    <t>产品规格</t>
  </si>
  <si>
    <t>数量</t>
  </si>
  <si>
    <t>入库部门</t>
  </si>
  <si>
    <t>入库人</t>
  </si>
  <si>
    <t>产品编码1</t>
  </si>
  <si>
    <t>采购部</t>
  </si>
  <si>
    <t>李x</t>
  </si>
  <si>
    <t>产品编码2</t>
  </si>
  <si>
    <t>产品编码3</t>
  </si>
  <si>
    <t>张x</t>
  </si>
  <si>
    <t>产品编码4</t>
  </si>
  <si>
    <t>产品编码5</t>
  </si>
  <si>
    <t>出库明细</t>
  </si>
  <si>
    <t>出库部门</t>
  </si>
  <si>
    <t>出库人</t>
  </si>
  <si>
    <t>生产部</t>
  </si>
  <si>
    <t>产品库存</t>
  </si>
  <si>
    <t>期初库存</t>
  </si>
  <si>
    <t>入库数量</t>
  </si>
  <si>
    <t>出库数量</t>
  </si>
  <si>
    <t>库存数量</t>
  </si>
  <si>
    <t>最低库存</t>
  </si>
  <si>
    <t>是否低于最低库存</t>
  </si>
  <si>
    <t>库存查询</t>
  </si>
  <si>
    <t>明细查询</t>
  </si>
  <si>
    <t>查询类别</t>
  </si>
  <si>
    <t>入库查询</t>
  </si>
  <si>
    <t>总数量</t>
  </si>
  <si>
    <t>出入库部门</t>
  </si>
  <si>
    <t>出入库人</t>
  </si>
  <si>
    <t>产品1</t>
  </si>
  <si>
    <t>规格1</t>
  </si>
  <si>
    <t>需购产品列表</t>
  </si>
  <si>
    <t>最低购买数量</t>
  </si>
  <si>
    <t>产品3</t>
  </si>
  <si>
    <t>规格3</t>
  </si>
  <si>
    <t>产品信息</t>
  </si>
  <si>
    <t>产品2</t>
  </si>
  <si>
    <t>规格2</t>
  </si>
  <si>
    <t>产品4</t>
  </si>
  <si>
    <t>规格4</t>
  </si>
  <si>
    <t>产品5</t>
  </si>
  <si>
    <t>规格5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</si>
</sst>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177" formatCode="yyyy/m/d;@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2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theme="0" tint="-0.34998626667073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 tint="-0.499984740745262"/>
      </bottom>
      <diagonal/>
    </border>
    <border>
      <left style="medium">
        <color theme="0"/>
      </left>
      <right/>
      <top/>
      <bottom style="medium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1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AEAD"/>
      <color rgb="003DFFFD"/>
      <color rgb="00EDFF8A"/>
      <color rgb="00023132"/>
      <color rgb="00C8FDFD"/>
      <color rgb="00034A4B"/>
      <color rgb="00036A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hyperlink" Target="#&#20135;&#21697;&#20449;&#24687;!A1"/><Relationship Id="rId6" Type="http://schemas.openxmlformats.org/officeDocument/2006/relationships/hyperlink" Target="#&#38656;&#36141;&#20135;&#21697;!A1"/><Relationship Id="rId5" Type="http://schemas.openxmlformats.org/officeDocument/2006/relationships/hyperlink" Target="#&#26126;&#32454;&#26597;&#35810;!A1"/><Relationship Id="rId4" Type="http://schemas.openxmlformats.org/officeDocument/2006/relationships/hyperlink" Target="#&#24211;&#23384;&#26597;&#35810;!A1"/><Relationship Id="rId3" Type="http://schemas.openxmlformats.org/officeDocument/2006/relationships/hyperlink" Target="#&#20135;&#21697;&#24211;&#23384;!A1"/><Relationship Id="rId2" Type="http://schemas.openxmlformats.org/officeDocument/2006/relationships/hyperlink" Target="#&#20986;&#24211;&#26126;&#32454;!A1"/><Relationship Id="rId1" Type="http://schemas.openxmlformats.org/officeDocument/2006/relationships/hyperlink" Target="#&#20837;&#24211;&#26126;&#3245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76835</xdr:colOff>
      <xdr:row>1</xdr:row>
      <xdr:rowOff>104775</xdr:rowOff>
    </xdr:from>
    <xdr:to>
      <xdr:col>9</xdr:col>
      <xdr:colOff>146050</xdr:colOff>
      <xdr:row>3</xdr:row>
      <xdr:rowOff>48260</xdr:rowOff>
    </xdr:to>
    <xdr:sp>
      <xdr:nvSpPr>
        <xdr:cNvPr id="9" name="文本框 8"/>
        <xdr:cNvSpPr txBox="1"/>
      </xdr:nvSpPr>
      <xdr:spPr>
        <a:xfrm>
          <a:off x="286385" y="276225"/>
          <a:ext cx="5555615" cy="56261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zh-CN" altLang="en-US" sz="4000" b="1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出 入 库 管 理 系 统</a:t>
          </a:r>
          <a:endParaRPr lang="zh-CN" altLang="en-US" sz="4000" b="1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333375</xdr:colOff>
      <xdr:row>8</xdr:row>
      <xdr:rowOff>69850</xdr:rowOff>
    </xdr:from>
    <xdr:to>
      <xdr:col>2</xdr:col>
      <xdr:colOff>583565</xdr:colOff>
      <xdr:row>13</xdr:row>
      <xdr:rowOff>148590</xdr:rowOff>
    </xdr:to>
    <xdr:sp>
      <xdr:nvSpPr>
        <xdr:cNvPr id="13" name="椭圆 12">
          <a:hlinkClick xmlns:r="http://schemas.openxmlformats.org/officeDocument/2006/relationships" r:id="rId1"/>
        </xdr:cNvPr>
        <xdr:cNvSpPr/>
      </xdr:nvSpPr>
      <xdr:spPr>
        <a:xfrm>
          <a:off x="542925" y="1717675"/>
          <a:ext cx="935990" cy="935990"/>
        </a:xfrm>
        <a:prstGeom prst="ellips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zh-CN" altLang="en-US" sz="1600">
              <a:latin typeface="宋体" panose="02010600030101010101" pitchFamily="7" charset="-122"/>
              <a:ea typeface="宋体" panose="02010600030101010101" pitchFamily="7" charset="-122"/>
            </a:rPr>
            <a:t>入库明细</a:t>
          </a:r>
          <a:endParaRPr lang="zh-CN" altLang="en-US" sz="1600"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3</xdr:col>
      <xdr:colOff>302895</xdr:colOff>
      <xdr:row>8</xdr:row>
      <xdr:rowOff>69850</xdr:rowOff>
    </xdr:from>
    <xdr:to>
      <xdr:col>4</xdr:col>
      <xdr:colOff>553085</xdr:colOff>
      <xdr:row>13</xdr:row>
      <xdr:rowOff>148590</xdr:rowOff>
    </xdr:to>
    <xdr:sp>
      <xdr:nvSpPr>
        <xdr:cNvPr id="15" name="椭圆 14">
          <a:hlinkClick xmlns:r="http://schemas.openxmlformats.org/officeDocument/2006/relationships" r:id="rId2"/>
        </xdr:cNvPr>
        <xdr:cNvSpPr/>
      </xdr:nvSpPr>
      <xdr:spPr>
        <a:xfrm>
          <a:off x="1884045" y="1717675"/>
          <a:ext cx="935990" cy="935990"/>
        </a:xfrm>
        <a:prstGeom prst="ellips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出库明细</a:t>
          </a:r>
          <a:endParaRPr lang="zh-CN" altLang="en-US" sz="16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5</xdr:col>
      <xdr:colOff>272415</xdr:colOff>
      <xdr:row>8</xdr:row>
      <xdr:rowOff>69850</xdr:rowOff>
    </xdr:from>
    <xdr:to>
      <xdr:col>6</xdr:col>
      <xdr:colOff>522605</xdr:colOff>
      <xdr:row>13</xdr:row>
      <xdr:rowOff>148590</xdr:rowOff>
    </xdr:to>
    <xdr:sp>
      <xdr:nvSpPr>
        <xdr:cNvPr id="16" name="椭圆 15">
          <a:hlinkClick xmlns:r="http://schemas.openxmlformats.org/officeDocument/2006/relationships" r:id="rId3"/>
        </xdr:cNvPr>
        <xdr:cNvSpPr/>
      </xdr:nvSpPr>
      <xdr:spPr>
        <a:xfrm>
          <a:off x="3225165" y="1717675"/>
          <a:ext cx="935990" cy="935990"/>
        </a:xfrm>
        <a:prstGeom prst="ellips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600">
              <a:solidFill>
                <a:schemeClr val="tx1"/>
              </a:solidFill>
              <a:effectLst/>
              <a:latin typeface="宋体" panose="02010600030101010101" pitchFamily="7" charset="-122"/>
              <a:ea typeface="宋体" panose="02010600030101010101" pitchFamily="7" charset="-122"/>
            </a:rPr>
            <a:t>产品库存</a:t>
          </a:r>
          <a:endParaRPr lang="zh-CN" altLang="en-US" sz="1600">
            <a:solidFill>
              <a:schemeClr val="tx1"/>
            </a:solidFill>
            <a:effectLst/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7</xdr:col>
      <xdr:colOff>241935</xdr:colOff>
      <xdr:row>8</xdr:row>
      <xdr:rowOff>69850</xdr:rowOff>
    </xdr:from>
    <xdr:to>
      <xdr:col>8</xdr:col>
      <xdr:colOff>492125</xdr:colOff>
      <xdr:row>13</xdr:row>
      <xdr:rowOff>148590</xdr:rowOff>
    </xdr:to>
    <xdr:sp>
      <xdr:nvSpPr>
        <xdr:cNvPr id="17" name="椭圆 16">
          <a:hlinkClick xmlns:r="http://schemas.openxmlformats.org/officeDocument/2006/relationships" r:id="rId4"/>
        </xdr:cNvPr>
        <xdr:cNvSpPr/>
      </xdr:nvSpPr>
      <xdr:spPr>
        <a:xfrm>
          <a:off x="4566285" y="1717675"/>
          <a:ext cx="935990" cy="935990"/>
        </a:xfrm>
        <a:prstGeom prst="ellips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库存查询</a:t>
          </a:r>
          <a:endParaRPr lang="zh-CN" altLang="en-US" sz="16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291350</xdr:colOff>
      <xdr:row>15</xdr:row>
      <xdr:rowOff>119207</xdr:rowOff>
    </xdr:from>
    <xdr:to>
      <xdr:col>3</xdr:col>
      <xdr:colOff>541539</xdr:colOff>
      <xdr:row>21</xdr:row>
      <xdr:rowOff>26497</xdr:rowOff>
    </xdr:to>
    <xdr:sp>
      <xdr:nvSpPr>
        <xdr:cNvPr id="18" name="椭圆 17">
          <a:hlinkClick xmlns:r="http://schemas.openxmlformats.org/officeDocument/2006/relationships" r:id="rId5"/>
        </xdr:cNvPr>
        <xdr:cNvSpPr/>
      </xdr:nvSpPr>
      <xdr:spPr>
        <a:xfrm>
          <a:off x="1186180" y="2966720"/>
          <a:ext cx="935990" cy="935990"/>
        </a:xfrm>
        <a:prstGeom prst="ellips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明细查询</a:t>
          </a:r>
          <a:endParaRPr lang="zh-CN" altLang="en-US" sz="16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4</xdr:col>
      <xdr:colOff>260235</xdr:colOff>
      <xdr:row>15</xdr:row>
      <xdr:rowOff>119207</xdr:rowOff>
    </xdr:from>
    <xdr:to>
      <xdr:col>5</xdr:col>
      <xdr:colOff>510425</xdr:colOff>
      <xdr:row>21</xdr:row>
      <xdr:rowOff>26497</xdr:rowOff>
    </xdr:to>
    <xdr:sp>
      <xdr:nvSpPr>
        <xdr:cNvPr id="19" name="椭圆 18">
          <a:hlinkClick xmlns:r="http://schemas.openxmlformats.org/officeDocument/2006/relationships" r:id="rId6"/>
        </xdr:cNvPr>
        <xdr:cNvSpPr/>
      </xdr:nvSpPr>
      <xdr:spPr>
        <a:xfrm>
          <a:off x="2526665" y="2966720"/>
          <a:ext cx="935990" cy="935990"/>
        </a:xfrm>
        <a:prstGeom prst="ellips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需购产品</a:t>
          </a:r>
          <a:endParaRPr lang="zh-CN" altLang="en-US" sz="16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229755</xdr:colOff>
      <xdr:row>15</xdr:row>
      <xdr:rowOff>119207</xdr:rowOff>
    </xdr:from>
    <xdr:to>
      <xdr:col>7</xdr:col>
      <xdr:colOff>479945</xdr:colOff>
      <xdr:row>21</xdr:row>
      <xdr:rowOff>26497</xdr:rowOff>
    </xdr:to>
    <xdr:sp>
      <xdr:nvSpPr>
        <xdr:cNvPr id="20" name="椭圆 19">
          <a:hlinkClick xmlns:r="http://schemas.openxmlformats.org/officeDocument/2006/relationships" r:id="rId7"/>
        </xdr:cNvPr>
        <xdr:cNvSpPr/>
      </xdr:nvSpPr>
      <xdr:spPr>
        <a:xfrm>
          <a:off x="3867785" y="2966720"/>
          <a:ext cx="935990" cy="935990"/>
        </a:xfrm>
        <a:prstGeom prst="ellips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产品信息</a:t>
          </a:r>
          <a:endParaRPr lang="zh-CN" altLang="en-US" sz="16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60498</xdr:colOff>
      <xdr:row>4</xdr:row>
      <xdr:rowOff>114300</xdr:rowOff>
    </xdr:from>
    <xdr:to>
      <xdr:col>9</xdr:col>
      <xdr:colOff>118283</xdr:colOff>
      <xdr:row>4</xdr:row>
      <xdr:rowOff>114300</xdr:rowOff>
    </xdr:to>
    <xdr:cxnSp>
      <xdr:nvCxnSpPr>
        <xdr:cNvPr id="22" name="直接连接符 21"/>
        <xdr:cNvCxnSpPr/>
      </xdr:nvCxnSpPr>
      <xdr:spPr>
        <a:xfrm>
          <a:off x="269875" y="1076325"/>
          <a:ext cx="5544185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6</xdr:col>
      <xdr:colOff>180975</xdr:colOff>
      <xdr:row>0</xdr:row>
      <xdr:rowOff>66675</xdr:rowOff>
    </xdr:from>
    <xdr:to>
      <xdr:col>6</xdr:col>
      <xdr:colOff>685165</xdr:colOff>
      <xdr:row>0</xdr:row>
      <xdr:rowOff>276225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5895975" y="66675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6</xdr:col>
      <xdr:colOff>305435</xdr:colOff>
      <xdr:row>0</xdr:row>
      <xdr:rowOff>57785</xdr:rowOff>
    </xdr:from>
    <xdr:to>
      <xdr:col>6</xdr:col>
      <xdr:colOff>809625</xdr:colOff>
      <xdr:row>0</xdr:row>
      <xdr:rowOff>267335</xdr:rowOff>
    </xdr:to>
    <xdr:sp>
      <xdr:nvSpPr>
        <xdr:cNvPr id="3" name="圆角矩形 2">
          <a:hlinkClick xmlns:r="http://schemas.openxmlformats.org/officeDocument/2006/relationships" r:id="rId1"/>
        </xdr:cNvPr>
        <xdr:cNvSpPr/>
      </xdr:nvSpPr>
      <xdr:spPr>
        <a:xfrm>
          <a:off x="6020435" y="57785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字魂59号-创粗黑" panose="00000500000000000000" pitchFamily="2" charset="-122"/>
              <a:ea typeface="字魂59号-创粗黑" panose="00000500000000000000" pitchFamily="2" charset="-122"/>
            </a:rPr>
            <a:t>目录</a:t>
          </a:r>
          <a:endParaRPr lang="zh-CN" altLang="en-US" sz="1000">
            <a:solidFill>
              <a:schemeClr val="tx1"/>
            </a:solidFill>
            <a:latin typeface="字魂59号-创粗黑" panose="00000500000000000000" pitchFamily="2" charset="-122"/>
            <a:ea typeface="字魂59号-创粗黑" panose="00000500000000000000" pitchFamily="2" charset="-122"/>
          </a:endParaRPr>
        </a:p>
      </xdr:txBody>
    </xdr:sp>
    <xdr:clientData fPrintsWithSheet="0"/>
  </xdr:twoCellAnchor>
  <xdr:twoCellAnchor editAs="absolute">
    <xdr:from>
      <xdr:col>6</xdr:col>
      <xdr:colOff>314960</xdr:colOff>
      <xdr:row>0</xdr:row>
      <xdr:rowOff>57785</xdr:rowOff>
    </xdr:from>
    <xdr:to>
      <xdr:col>6</xdr:col>
      <xdr:colOff>819150</xdr:colOff>
      <xdr:row>0</xdr:row>
      <xdr:rowOff>267335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6029960" y="57785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8</xdr:col>
      <xdr:colOff>895985</xdr:colOff>
      <xdr:row>0</xdr:row>
      <xdr:rowOff>86360</xdr:rowOff>
    </xdr:from>
    <xdr:to>
      <xdr:col>8</xdr:col>
      <xdr:colOff>1400175</xdr:colOff>
      <xdr:row>0</xdr:row>
      <xdr:rowOff>295910</xdr:rowOff>
    </xdr:to>
    <xdr:sp>
      <xdr:nvSpPr>
        <xdr:cNvPr id="3" name="圆角矩形 2">
          <a:hlinkClick xmlns:r="http://schemas.openxmlformats.org/officeDocument/2006/relationships" r:id="rId1"/>
        </xdr:cNvPr>
        <xdr:cNvSpPr/>
      </xdr:nvSpPr>
      <xdr:spPr>
        <a:xfrm>
          <a:off x="9354185" y="86360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5</xdr:col>
      <xdr:colOff>0</xdr:colOff>
      <xdr:row>0</xdr:row>
      <xdr:rowOff>143510</xdr:rowOff>
    </xdr:from>
    <xdr:to>
      <xdr:col>5</xdr:col>
      <xdr:colOff>504190</xdr:colOff>
      <xdr:row>0</xdr:row>
      <xdr:rowOff>353060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5400675" y="143510"/>
          <a:ext cx="504190" cy="209550"/>
        </a:xfrm>
        <a:prstGeom prst="roundRect">
          <a:avLst/>
        </a:prstGeom>
        <a:noFill/>
        <a:ln>
          <a:solidFill>
            <a:srgbClr val="034A4B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rgbClr val="034A4B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1000">
            <a:solidFill>
              <a:srgbClr val="034A4B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7</xdr:col>
      <xdr:colOff>276225</xdr:colOff>
      <xdr:row>0</xdr:row>
      <xdr:rowOff>48260</xdr:rowOff>
    </xdr:from>
    <xdr:to>
      <xdr:col>7</xdr:col>
      <xdr:colOff>780415</xdr:colOff>
      <xdr:row>0</xdr:row>
      <xdr:rowOff>257810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6677025" y="48260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 editAs="absolute">
    <xdr:from>
      <xdr:col>6</xdr:col>
      <xdr:colOff>609600</xdr:colOff>
      <xdr:row>0</xdr:row>
      <xdr:rowOff>57785</xdr:rowOff>
    </xdr:from>
    <xdr:to>
      <xdr:col>7</xdr:col>
      <xdr:colOff>161290</xdr:colOff>
      <xdr:row>0</xdr:row>
      <xdr:rowOff>267335</xdr:rowOff>
    </xdr:to>
    <xdr:sp macro="[0]!Sheet6.chaxun">
      <xdr:nvSpPr>
        <xdr:cNvPr id="3" name="圆角矩形 2"/>
        <xdr:cNvSpPr/>
      </xdr:nvSpPr>
      <xdr:spPr>
        <a:xfrm>
          <a:off x="6057900" y="57785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查询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5</xdr:col>
      <xdr:colOff>124460</xdr:colOff>
      <xdr:row>0</xdr:row>
      <xdr:rowOff>57785</xdr:rowOff>
    </xdr:from>
    <xdr:to>
      <xdr:col>5</xdr:col>
      <xdr:colOff>628650</xdr:colOff>
      <xdr:row>0</xdr:row>
      <xdr:rowOff>267335</xdr:rowOff>
    </xdr:to>
    <xdr:sp>
      <xdr:nvSpPr>
        <xdr:cNvPr id="2" name="圆角矩形 1">
          <a:hlinkClick xmlns:r="http://schemas.openxmlformats.org/officeDocument/2006/relationships" r:id="rId1"/>
        </xdr:cNvPr>
        <xdr:cNvSpPr/>
      </xdr:nvSpPr>
      <xdr:spPr>
        <a:xfrm>
          <a:off x="5077460" y="57785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  <xdr:twoCellAnchor editAs="absolute">
    <xdr:from>
      <xdr:col>4</xdr:col>
      <xdr:colOff>514985</xdr:colOff>
      <xdr:row>0</xdr:row>
      <xdr:rowOff>67310</xdr:rowOff>
    </xdr:from>
    <xdr:to>
      <xdr:col>5</xdr:col>
      <xdr:colOff>28575</xdr:colOff>
      <xdr:row>0</xdr:row>
      <xdr:rowOff>276860</xdr:rowOff>
    </xdr:to>
    <xdr:sp macro="[0]!Sheet7.需购产品">
      <xdr:nvSpPr>
        <xdr:cNvPr id="3" name="圆角矩形 2"/>
        <xdr:cNvSpPr/>
      </xdr:nvSpPr>
      <xdr:spPr>
        <a:xfrm>
          <a:off x="4477385" y="67310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更新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2</xdr:col>
      <xdr:colOff>705485</xdr:colOff>
      <xdr:row>0</xdr:row>
      <xdr:rowOff>29210</xdr:rowOff>
    </xdr:from>
    <xdr:to>
      <xdr:col>2</xdr:col>
      <xdr:colOff>1209675</xdr:colOff>
      <xdr:row>0</xdr:row>
      <xdr:rowOff>238760</xdr:rowOff>
    </xdr:to>
    <xdr:sp>
      <xdr:nvSpPr>
        <xdr:cNvPr id="3" name="圆角矩形 2">
          <a:hlinkClick xmlns:r="http://schemas.openxmlformats.org/officeDocument/2006/relationships" r:id="rId1"/>
        </xdr:cNvPr>
        <xdr:cNvSpPr/>
      </xdr:nvSpPr>
      <xdr:spPr>
        <a:xfrm>
          <a:off x="3258185" y="29210"/>
          <a:ext cx="504190" cy="209550"/>
        </a:xfrm>
        <a:prstGeom prst="round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00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</a:rPr>
            <a:t>目录</a:t>
          </a:r>
          <a:endParaRPr lang="zh-CN" altLang="en-US" sz="1000">
            <a:solidFill>
              <a:schemeClr val="tx1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4"/>
  <sheetViews>
    <sheetView showGridLines="0" tabSelected="1" zoomScale="110" zoomScaleNormal="110" workbookViewId="0">
      <selection activeCell="K3" sqref="K3"/>
    </sheetView>
  </sheetViews>
  <sheetFormatPr defaultColWidth="9" defaultRowHeight="13.5"/>
  <cols>
    <col min="1" max="1" width="2.75" style="45" customWidth="1"/>
    <col min="2" max="16384" width="9" style="45"/>
  </cols>
  <sheetData>
    <row r="1" spans="1:10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6"/>
      <c r="B2" s="46"/>
      <c r="C2" s="46"/>
      <c r="D2" s="46"/>
      <c r="E2" s="46"/>
      <c r="F2" s="46"/>
      <c r="G2" s="46"/>
      <c r="H2" s="46"/>
      <c r="I2" s="46"/>
      <c r="J2" s="46"/>
    </row>
    <row r="3" ht="35.25" spans="1:10">
      <c r="A3" s="46"/>
      <c r="B3" s="47"/>
      <c r="C3" s="47"/>
      <c r="D3" s="47"/>
      <c r="E3" s="47"/>
      <c r="F3" s="47"/>
      <c r="G3" s="47"/>
      <c r="H3" s="47"/>
      <c r="I3" s="47"/>
      <c r="J3" s="47"/>
    </row>
    <row r="4" spans="1:10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>
      <c r="A24" s="46"/>
      <c r="B24" s="46"/>
      <c r="C24" s="46"/>
      <c r="D24" s="46"/>
      <c r="E24" s="46"/>
      <c r="F24" s="46"/>
      <c r="G24" s="46"/>
      <c r="H24" s="46"/>
      <c r="I24" s="46"/>
      <c r="J24" s="46"/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300"/>
  <sheetViews>
    <sheetView showGridLines="0" workbookViewId="0">
      <selection activeCell="F21" sqref="F21"/>
    </sheetView>
  </sheetViews>
  <sheetFormatPr defaultColWidth="9" defaultRowHeight="14.25" outlineLevelCol="6"/>
  <cols>
    <col min="1" max="1" width="12.5" style="6" customWidth="1"/>
    <col min="2" max="2" width="12.5" style="7" customWidth="1"/>
    <col min="3" max="4" width="12.5" style="15" customWidth="1"/>
    <col min="5" max="6" width="12.5" style="7" customWidth="1"/>
    <col min="7" max="7" width="12.5" style="8" customWidth="1"/>
    <col min="8" max="8" width="12.25" style="9" customWidth="1"/>
    <col min="9" max="16384" width="9" style="9"/>
  </cols>
  <sheetData>
    <row r="1" ht="27" customHeight="1" spans="1:7">
      <c r="A1" s="43" t="s">
        <v>0</v>
      </c>
      <c r="B1" s="43"/>
      <c r="C1" s="44"/>
      <c r="D1" s="44"/>
      <c r="E1" s="43"/>
      <c r="F1" s="43"/>
      <c r="G1" s="43"/>
    </row>
    <row r="2" ht="26.25" customHeight="1" spans="1:7">
      <c r="A2" s="42" t="s">
        <v>1</v>
      </c>
      <c r="B2" s="5" t="s">
        <v>2</v>
      </c>
      <c r="C2" s="17" t="s">
        <v>3</v>
      </c>
      <c r="D2" s="17" t="s">
        <v>4</v>
      </c>
      <c r="E2" s="5" t="s">
        <v>5</v>
      </c>
      <c r="F2" s="5" t="s">
        <v>6</v>
      </c>
      <c r="G2" s="5" t="s">
        <v>7</v>
      </c>
    </row>
    <row r="3" ht="23.25" customHeight="1" spans="1:7">
      <c r="A3" s="6">
        <v>43647</v>
      </c>
      <c r="B3" s="7" t="s">
        <v>8</v>
      </c>
      <c r="C3" s="15" t="str">
        <f>IF(B3="","",VLOOKUP(B3,产品信息!A:C,2,FALSE))</f>
        <v>产品1</v>
      </c>
      <c r="D3" s="15" t="str">
        <f>IF(B3="","",VLOOKUP(B3,产品信息!A:C,3,FALSE))</f>
        <v>规格1</v>
      </c>
      <c r="E3" s="7">
        <v>50</v>
      </c>
      <c r="F3" s="7" t="s">
        <v>9</v>
      </c>
      <c r="G3" s="8" t="s">
        <v>10</v>
      </c>
    </row>
    <row r="4" ht="23.25" customHeight="1" spans="1:7">
      <c r="A4" s="6">
        <v>43648</v>
      </c>
      <c r="B4" s="7" t="s">
        <v>11</v>
      </c>
      <c r="C4" s="15" t="str">
        <f>IF(B4="","",VLOOKUP(B4,产品信息!A:C,2,FALSE))</f>
        <v>产品2</v>
      </c>
      <c r="D4" s="15" t="str">
        <f>IF(B4="","",VLOOKUP(B4,产品信息!A:C,3,FALSE))</f>
        <v>规格2</v>
      </c>
      <c r="E4" s="7">
        <v>60</v>
      </c>
      <c r="F4" s="7" t="s">
        <v>9</v>
      </c>
      <c r="G4" s="8" t="s">
        <v>10</v>
      </c>
    </row>
    <row r="5" ht="23.25" customHeight="1" spans="1:7">
      <c r="A5" s="6">
        <v>43649</v>
      </c>
      <c r="B5" s="7" t="s">
        <v>12</v>
      </c>
      <c r="C5" s="15" t="str">
        <f>IF(B5="","",VLOOKUP(B5,产品信息!A:C,2,FALSE))</f>
        <v>产品3</v>
      </c>
      <c r="D5" s="15" t="str">
        <f>IF(B5="","",VLOOKUP(B5,产品信息!A:C,3,FALSE))</f>
        <v>规格3</v>
      </c>
      <c r="E5" s="7">
        <v>30</v>
      </c>
      <c r="F5" s="7" t="s">
        <v>9</v>
      </c>
      <c r="G5" s="8" t="s">
        <v>13</v>
      </c>
    </row>
    <row r="6" ht="23.25" customHeight="1" spans="1:7">
      <c r="A6" s="6">
        <v>43650</v>
      </c>
      <c r="B6" s="7" t="s">
        <v>14</v>
      </c>
      <c r="C6" s="15" t="str">
        <f>IF(B6="","",VLOOKUP(B6,产品信息!A:C,2,FALSE))</f>
        <v>产品4</v>
      </c>
      <c r="D6" s="15" t="str">
        <f>IF(B6="","",VLOOKUP(B6,产品信息!A:C,3,FALSE))</f>
        <v>规格4</v>
      </c>
      <c r="E6" s="7">
        <v>50</v>
      </c>
      <c r="F6" s="7" t="s">
        <v>9</v>
      </c>
      <c r="G6" s="8" t="s">
        <v>13</v>
      </c>
    </row>
    <row r="7" ht="23.25" customHeight="1" spans="1:7">
      <c r="A7" s="6">
        <v>43651</v>
      </c>
      <c r="B7" s="7" t="s">
        <v>15</v>
      </c>
      <c r="C7" s="15" t="str">
        <f>IF(B7="","",VLOOKUP(B7,产品信息!A:C,2,FALSE))</f>
        <v>产品5</v>
      </c>
      <c r="D7" s="15" t="str">
        <f>IF(B7="","",VLOOKUP(B7,产品信息!A:C,3,FALSE))</f>
        <v>规格5</v>
      </c>
      <c r="E7" s="7">
        <v>100</v>
      </c>
      <c r="F7" s="7" t="s">
        <v>9</v>
      </c>
      <c r="G7" s="8" t="s">
        <v>10</v>
      </c>
    </row>
    <row r="8" ht="23.25" customHeight="1"/>
    <row r="9" ht="23.25" customHeight="1"/>
    <row r="10" ht="23.25" customHeight="1"/>
    <row r="11" ht="23.25" customHeight="1" spans="3:4">
      <c r="C11" s="15" t="str">
        <f>IF(B11="","",VLOOKUP(B11,产品信息!A:C,2,FALSE))</f>
        <v/>
      </c>
      <c r="D11" s="15" t="str">
        <f>IF(B11="","",VLOOKUP(B11,产品信息!A:C,3,FALSE))</f>
        <v/>
      </c>
    </row>
    <row r="12" ht="23.25" customHeight="1" spans="3:4">
      <c r="C12" s="15" t="str">
        <f>IF(B12="","",VLOOKUP(B12,产品信息!A:C,2,FALSE))</f>
        <v/>
      </c>
      <c r="D12" s="15" t="str">
        <f>IF(B12="","",VLOOKUP(B12,产品信息!A:C,3,FALSE))</f>
        <v/>
      </c>
    </row>
    <row r="13" ht="23.25" customHeight="1" spans="3:4">
      <c r="C13" s="15" t="str">
        <f>IF(B13="","",VLOOKUP(B13,产品信息!A:C,2,FALSE))</f>
        <v/>
      </c>
      <c r="D13" s="15" t="str">
        <f>IF(B13="","",VLOOKUP(B13,产品信息!A:C,3,FALSE))</f>
        <v/>
      </c>
    </row>
    <row r="14" ht="23.25" customHeight="1" spans="3:4">
      <c r="C14" s="15" t="str">
        <f>IF(B14="","",VLOOKUP(B14,产品信息!A:C,2,FALSE))</f>
        <v/>
      </c>
      <c r="D14" s="15" t="str">
        <f>IF(B14="","",VLOOKUP(B14,产品信息!A:C,3,FALSE))</f>
        <v/>
      </c>
    </row>
    <row r="15" ht="23.25" customHeight="1" spans="3:4">
      <c r="C15" s="15" t="str">
        <f>IF(B15="","",VLOOKUP(B15,产品信息!A:C,2,FALSE))</f>
        <v/>
      </c>
      <c r="D15" s="15" t="str">
        <f>IF(B15="","",VLOOKUP(B15,产品信息!A:C,3,FALSE))</f>
        <v/>
      </c>
    </row>
    <row r="16" ht="23.25" customHeight="1" spans="3:4">
      <c r="C16" s="15" t="str">
        <f>IF(B16="","",VLOOKUP(B16,产品信息!A:C,2,FALSE))</f>
        <v/>
      </c>
      <c r="D16" s="15" t="str">
        <f>IF(B16="","",VLOOKUP(B16,产品信息!A:C,3,FALSE))</f>
        <v/>
      </c>
    </row>
    <row r="17" ht="23.25" customHeight="1" spans="3:4">
      <c r="C17" s="15" t="str">
        <f>IF(B17="","",VLOOKUP(B17,产品信息!A:C,2,FALSE))</f>
        <v/>
      </c>
      <c r="D17" s="15" t="str">
        <f>IF(B17="","",VLOOKUP(B17,产品信息!A:C,3,FALSE))</f>
        <v/>
      </c>
    </row>
    <row r="18" ht="23.25" customHeight="1" spans="3:4">
      <c r="C18" s="15" t="str">
        <f>IF(B18="","",VLOOKUP(B18,产品信息!A:C,2,FALSE))</f>
        <v/>
      </c>
      <c r="D18" s="15" t="str">
        <f>IF(B18="","",VLOOKUP(B18,产品信息!A:C,3,FALSE))</f>
        <v/>
      </c>
    </row>
    <row r="19" ht="23.25" customHeight="1" spans="3:4">
      <c r="C19" s="15" t="str">
        <f>IF(B19="","",VLOOKUP(B19,产品信息!A:C,2,FALSE))</f>
        <v/>
      </c>
      <c r="D19" s="15" t="str">
        <f>IF(B19="","",VLOOKUP(B19,产品信息!A:C,3,FALSE))</f>
        <v/>
      </c>
    </row>
    <row r="20" ht="23.25" customHeight="1" spans="3:4">
      <c r="C20" s="15" t="str">
        <f>IF(B20="","",VLOOKUP(B20,产品信息!A:C,2,FALSE))</f>
        <v/>
      </c>
      <c r="D20" s="15" t="str">
        <f>IF(B20="","",VLOOKUP(B20,产品信息!A:C,3,FALSE))</f>
        <v/>
      </c>
    </row>
    <row r="21" ht="23.25" customHeight="1" spans="3:4">
      <c r="C21" s="15" t="str">
        <f>IF(B21="","",VLOOKUP(B21,产品信息!A:C,2,FALSE))</f>
        <v/>
      </c>
      <c r="D21" s="15" t="str">
        <f>IF(B21="","",VLOOKUP(B21,产品信息!A:C,3,FALSE))</f>
        <v/>
      </c>
    </row>
    <row r="22" ht="23.25" customHeight="1" spans="3:4">
      <c r="C22" s="15" t="str">
        <f>IF(B22="","",VLOOKUP(B22,产品信息!A:C,2,FALSE))</f>
        <v/>
      </c>
      <c r="D22" s="15" t="str">
        <f>IF(B22="","",VLOOKUP(B22,产品信息!A:C,3,FALSE))</f>
        <v/>
      </c>
    </row>
    <row r="23" ht="23.25" customHeight="1" spans="3:4">
      <c r="C23" s="15" t="str">
        <f>IF(B23="","",VLOOKUP(B23,产品信息!A:C,2,FALSE))</f>
        <v/>
      </c>
      <c r="D23" s="15" t="str">
        <f>IF(B23="","",VLOOKUP(B23,产品信息!A:C,3,FALSE))</f>
        <v/>
      </c>
    </row>
    <row r="24" spans="3:4">
      <c r="C24" s="15" t="str">
        <f>IF(B24="","",VLOOKUP(B24,产品信息!A:C,2,FALSE))</f>
        <v/>
      </c>
      <c r="D24" s="15" t="str">
        <f>IF(B24="","",VLOOKUP(B24,产品信息!A:C,3,FALSE))</f>
        <v/>
      </c>
    </row>
    <row r="25" spans="3:4">
      <c r="C25" s="15" t="str">
        <f>IF(B25="","",VLOOKUP(B25,产品信息!A:C,2,FALSE))</f>
        <v/>
      </c>
      <c r="D25" s="15" t="str">
        <f>IF(B25="","",VLOOKUP(B25,产品信息!A:C,3,FALSE))</f>
        <v/>
      </c>
    </row>
    <row r="26" spans="3:4">
      <c r="C26" s="15" t="str">
        <f>IF(B26="","",VLOOKUP(B26,产品信息!A:C,2,FALSE))</f>
        <v/>
      </c>
      <c r="D26" s="15" t="str">
        <f>IF(B26="","",VLOOKUP(B26,产品信息!A:C,3,FALSE))</f>
        <v/>
      </c>
    </row>
    <row r="27" spans="3:4">
      <c r="C27" s="15" t="str">
        <f>IF(B27="","",VLOOKUP(B27,产品信息!A:C,2,FALSE))</f>
        <v/>
      </c>
      <c r="D27" s="15" t="str">
        <f>IF(B27="","",VLOOKUP(B27,产品信息!A:C,3,FALSE))</f>
        <v/>
      </c>
    </row>
    <row r="28" spans="3:4">
      <c r="C28" s="15" t="str">
        <f>IF(B28="","",VLOOKUP(B28,产品信息!A:C,2,FALSE))</f>
        <v/>
      </c>
      <c r="D28" s="15" t="str">
        <f>IF(B28="","",VLOOKUP(B28,产品信息!A:C,3,FALSE))</f>
        <v/>
      </c>
    </row>
    <row r="29" spans="3:4">
      <c r="C29" s="15" t="str">
        <f>IF(B29="","",VLOOKUP(B29,产品信息!A:C,2,FALSE))</f>
        <v/>
      </c>
      <c r="D29" s="15" t="str">
        <f>IF(B29="","",VLOOKUP(B29,产品信息!A:C,3,FALSE))</f>
        <v/>
      </c>
    </row>
    <row r="30" spans="3:4">
      <c r="C30" s="15" t="str">
        <f>IF(B30="","",VLOOKUP(B30,产品信息!A:C,2,FALSE))</f>
        <v/>
      </c>
      <c r="D30" s="15" t="str">
        <f>IF(B30="","",VLOOKUP(B30,产品信息!A:C,3,FALSE))</f>
        <v/>
      </c>
    </row>
    <row r="31" spans="3:4">
      <c r="C31" s="15" t="str">
        <f>IF(B31="","",VLOOKUP(B31,产品信息!A:C,2,FALSE))</f>
        <v/>
      </c>
      <c r="D31" s="15" t="str">
        <f>IF(B31="","",VLOOKUP(B31,产品信息!A:C,3,FALSE))</f>
        <v/>
      </c>
    </row>
    <row r="32" spans="3:4">
      <c r="C32" s="15" t="str">
        <f>IF(B32="","",VLOOKUP(B32,产品信息!A:C,2,FALSE))</f>
        <v/>
      </c>
      <c r="D32" s="15" t="str">
        <f>IF(B32="","",VLOOKUP(B32,产品信息!A:C,3,FALSE))</f>
        <v/>
      </c>
    </row>
    <row r="33" spans="3:4">
      <c r="C33" s="15" t="str">
        <f>IF(B33="","",VLOOKUP(B33,产品信息!A:C,2,FALSE))</f>
        <v/>
      </c>
      <c r="D33" s="15" t="str">
        <f>IF(B33="","",VLOOKUP(B33,产品信息!A:C,3,FALSE))</f>
        <v/>
      </c>
    </row>
    <row r="34" spans="3:4">
      <c r="C34" s="15" t="str">
        <f>IF(B34="","",VLOOKUP(B34,产品信息!A:C,2,FALSE))</f>
        <v/>
      </c>
      <c r="D34" s="15" t="str">
        <f>IF(B34="","",VLOOKUP(B34,产品信息!A:C,3,FALSE))</f>
        <v/>
      </c>
    </row>
    <row r="35" spans="3:4">
      <c r="C35" s="15" t="str">
        <f>IF(B35="","",VLOOKUP(B35,产品信息!A:C,2,FALSE))</f>
        <v/>
      </c>
      <c r="D35" s="15" t="str">
        <f>IF(B35="","",VLOOKUP(B35,产品信息!A:C,3,FALSE))</f>
        <v/>
      </c>
    </row>
    <row r="36" spans="3:4">
      <c r="C36" s="15" t="str">
        <f>IF(B36="","",VLOOKUP(B36,产品信息!A:C,2,FALSE))</f>
        <v/>
      </c>
      <c r="D36" s="15" t="str">
        <f>IF(B36="","",VLOOKUP(B36,产品信息!A:C,3,FALSE))</f>
        <v/>
      </c>
    </row>
    <row r="37" spans="3:4">
      <c r="C37" s="15" t="str">
        <f>IF(B37="","",VLOOKUP(B37,产品信息!A:C,2,FALSE))</f>
        <v/>
      </c>
      <c r="D37" s="15" t="str">
        <f>IF(B37="","",VLOOKUP(B37,产品信息!A:C,3,FALSE))</f>
        <v/>
      </c>
    </row>
    <row r="38" spans="3:4">
      <c r="C38" s="15" t="str">
        <f>IF(B38="","",VLOOKUP(B38,产品信息!A:C,2,FALSE))</f>
        <v/>
      </c>
      <c r="D38" s="15" t="str">
        <f>IF(B38="","",VLOOKUP(B38,产品信息!A:C,3,FALSE))</f>
        <v/>
      </c>
    </row>
    <row r="39" spans="3:4">
      <c r="C39" s="15" t="str">
        <f>IF(B39="","",VLOOKUP(B39,产品信息!A:C,2,FALSE))</f>
        <v/>
      </c>
      <c r="D39" s="15" t="str">
        <f>IF(B39="","",VLOOKUP(B39,产品信息!A:C,3,FALSE))</f>
        <v/>
      </c>
    </row>
    <row r="40" spans="3:4">
      <c r="C40" s="15" t="str">
        <f>IF(B40="","",VLOOKUP(B40,产品信息!A:C,2,FALSE))</f>
        <v/>
      </c>
      <c r="D40" s="15" t="str">
        <f>IF(B40="","",VLOOKUP(B40,产品信息!A:C,3,FALSE))</f>
        <v/>
      </c>
    </row>
    <row r="41" spans="3:4">
      <c r="C41" s="15" t="str">
        <f>IF(B41="","",VLOOKUP(B41,产品信息!A:C,2,FALSE))</f>
        <v/>
      </c>
      <c r="D41" s="15" t="str">
        <f>IF(B41="","",VLOOKUP(B41,产品信息!A:C,3,FALSE))</f>
        <v/>
      </c>
    </row>
    <row r="42" spans="3:4">
      <c r="C42" s="15" t="str">
        <f>IF(B42="","",VLOOKUP(B42,产品信息!A:C,2,FALSE))</f>
        <v/>
      </c>
      <c r="D42" s="15" t="str">
        <f>IF(B42="","",VLOOKUP(B42,产品信息!A:C,3,FALSE))</f>
        <v/>
      </c>
    </row>
    <row r="43" spans="3:4">
      <c r="C43" s="15" t="str">
        <f>IF(B43="","",VLOOKUP(B43,产品信息!A:C,2,FALSE))</f>
        <v/>
      </c>
      <c r="D43" s="15" t="str">
        <f>IF(B43="","",VLOOKUP(B43,产品信息!A:C,3,FALSE))</f>
        <v/>
      </c>
    </row>
    <row r="44" spans="3:4">
      <c r="C44" s="15" t="str">
        <f>IF(B44="","",VLOOKUP(B44,产品信息!A:C,2,FALSE))</f>
        <v/>
      </c>
      <c r="D44" s="15" t="str">
        <f>IF(B44="","",VLOOKUP(B44,产品信息!A:C,3,FALSE))</f>
        <v/>
      </c>
    </row>
    <row r="45" spans="3:4">
      <c r="C45" s="15" t="str">
        <f>IF(B45="","",VLOOKUP(B45,产品信息!A:C,2,FALSE))</f>
        <v/>
      </c>
      <c r="D45" s="15" t="str">
        <f>IF(B45="","",VLOOKUP(B45,产品信息!A:C,3,FALSE))</f>
        <v/>
      </c>
    </row>
    <row r="46" spans="3:4">
      <c r="C46" s="15" t="str">
        <f>IF(B46="","",VLOOKUP(B46,产品信息!A:C,2,FALSE))</f>
        <v/>
      </c>
      <c r="D46" s="15" t="str">
        <f>IF(B46="","",VLOOKUP(B46,产品信息!A:C,3,FALSE))</f>
        <v/>
      </c>
    </row>
    <row r="47" spans="3:4">
      <c r="C47" s="15" t="str">
        <f>IF(B47="","",VLOOKUP(B47,产品信息!A:C,2,FALSE))</f>
        <v/>
      </c>
      <c r="D47" s="15" t="str">
        <f>IF(B47="","",VLOOKUP(B47,产品信息!A:C,3,FALSE))</f>
        <v/>
      </c>
    </row>
    <row r="48" spans="3:4">
      <c r="C48" s="15" t="str">
        <f>IF(B48="","",VLOOKUP(B48,产品信息!A:C,2,FALSE))</f>
        <v/>
      </c>
      <c r="D48" s="15" t="str">
        <f>IF(B48="","",VLOOKUP(B48,产品信息!A:C,3,FALSE))</f>
        <v/>
      </c>
    </row>
    <row r="49" spans="3:4">
      <c r="C49" s="15" t="str">
        <f>IF(B49="","",VLOOKUP(B49,产品信息!A:C,2,FALSE))</f>
        <v/>
      </c>
      <c r="D49" s="15" t="str">
        <f>IF(B49="","",VLOOKUP(B49,产品信息!A:C,3,FALSE))</f>
        <v/>
      </c>
    </row>
    <row r="50" spans="3:4">
      <c r="C50" s="15" t="str">
        <f>IF(B50="","",VLOOKUP(B50,产品信息!A:C,2,FALSE))</f>
        <v/>
      </c>
      <c r="D50" s="15" t="str">
        <f>IF(B50="","",VLOOKUP(B50,产品信息!A:C,3,FALSE))</f>
        <v/>
      </c>
    </row>
    <row r="51" spans="3:4">
      <c r="C51" s="15" t="str">
        <f>IF(B51="","",VLOOKUP(B51,产品信息!A:C,2,FALSE))</f>
        <v/>
      </c>
      <c r="D51" s="15" t="str">
        <f>IF(B51="","",VLOOKUP(B51,产品信息!A:C,3,FALSE))</f>
        <v/>
      </c>
    </row>
    <row r="52" spans="3:4">
      <c r="C52" s="15" t="str">
        <f>IF(B52="","",VLOOKUP(B52,产品信息!A:C,2,FALSE))</f>
        <v/>
      </c>
      <c r="D52" s="15" t="str">
        <f>IF(B52="","",VLOOKUP(B52,产品信息!A:C,3,FALSE))</f>
        <v/>
      </c>
    </row>
    <row r="53" spans="3:4">
      <c r="C53" s="15" t="str">
        <f>IF(B53="","",VLOOKUP(B53,产品信息!A:C,2,FALSE))</f>
        <v/>
      </c>
      <c r="D53" s="15" t="str">
        <f>IF(B53="","",VLOOKUP(B53,产品信息!A:C,3,FALSE))</f>
        <v/>
      </c>
    </row>
    <row r="54" spans="3:4">
      <c r="C54" s="15" t="str">
        <f>IF(B54="","",VLOOKUP(B54,产品信息!A:C,2,FALSE))</f>
        <v/>
      </c>
      <c r="D54" s="15" t="str">
        <f>IF(B54="","",VLOOKUP(B54,产品信息!A:C,3,FALSE))</f>
        <v/>
      </c>
    </row>
    <row r="55" spans="3:4">
      <c r="C55" s="15" t="str">
        <f>IF(B55="","",VLOOKUP(B55,产品信息!A:C,2,FALSE))</f>
        <v/>
      </c>
      <c r="D55" s="15" t="str">
        <f>IF(B55="","",VLOOKUP(B55,产品信息!A:C,3,FALSE))</f>
        <v/>
      </c>
    </row>
    <row r="56" spans="3:4">
      <c r="C56" s="15" t="str">
        <f>IF(B56="","",VLOOKUP(B56,产品信息!A:C,2,FALSE))</f>
        <v/>
      </c>
      <c r="D56" s="15" t="str">
        <f>IF(B56="","",VLOOKUP(B56,产品信息!A:C,3,FALSE))</f>
        <v/>
      </c>
    </row>
    <row r="57" spans="3:4">
      <c r="C57" s="15" t="str">
        <f>IF(B57="","",VLOOKUP(B57,产品信息!A:C,2,FALSE))</f>
        <v/>
      </c>
      <c r="D57" s="15" t="str">
        <f>IF(B57="","",VLOOKUP(B57,产品信息!A:C,3,FALSE))</f>
        <v/>
      </c>
    </row>
    <row r="58" spans="3:4">
      <c r="C58" s="15" t="str">
        <f>IF(B58="","",VLOOKUP(B58,产品信息!A:C,2,FALSE))</f>
        <v/>
      </c>
      <c r="D58" s="15" t="str">
        <f>IF(B58="","",VLOOKUP(B58,产品信息!A:C,3,FALSE))</f>
        <v/>
      </c>
    </row>
    <row r="59" spans="3:4">
      <c r="C59" s="15" t="str">
        <f>IF(B59="","",VLOOKUP(B59,产品信息!A:C,2,FALSE))</f>
        <v/>
      </c>
      <c r="D59" s="15" t="str">
        <f>IF(B59="","",VLOOKUP(B59,产品信息!A:C,3,FALSE))</f>
        <v/>
      </c>
    </row>
    <row r="60" spans="3:4">
      <c r="C60" s="15" t="str">
        <f>IF(B60="","",VLOOKUP(B60,产品信息!A:C,2,FALSE))</f>
        <v/>
      </c>
      <c r="D60" s="15" t="str">
        <f>IF(B60="","",VLOOKUP(B60,产品信息!A:C,3,FALSE))</f>
        <v/>
      </c>
    </row>
    <row r="61" spans="3:4">
      <c r="C61" s="15" t="str">
        <f>IF(B61="","",VLOOKUP(B61,产品信息!A:C,2,FALSE))</f>
        <v/>
      </c>
      <c r="D61" s="15" t="str">
        <f>IF(B61="","",VLOOKUP(B61,产品信息!A:C,3,FALSE))</f>
        <v/>
      </c>
    </row>
    <row r="62" spans="3:4">
      <c r="C62" s="15" t="str">
        <f>IF(B62="","",VLOOKUP(B62,产品信息!A:C,2,FALSE))</f>
        <v/>
      </c>
      <c r="D62" s="15" t="str">
        <f>IF(B62="","",VLOOKUP(B62,产品信息!A:C,3,FALSE))</f>
        <v/>
      </c>
    </row>
    <row r="63" spans="3:4">
      <c r="C63" s="15" t="str">
        <f>IF(B63="","",VLOOKUP(B63,产品信息!A:C,2,FALSE))</f>
        <v/>
      </c>
      <c r="D63" s="15" t="str">
        <f>IF(B63="","",VLOOKUP(B63,产品信息!A:C,3,FALSE))</f>
        <v/>
      </c>
    </row>
    <row r="64" spans="3:4">
      <c r="C64" s="15" t="str">
        <f>IF(B64="","",VLOOKUP(B64,产品信息!A:C,2,FALSE))</f>
        <v/>
      </c>
      <c r="D64" s="15" t="str">
        <f>IF(B64="","",VLOOKUP(B64,产品信息!A:C,3,FALSE))</f>
        <v/>
      </c>
    </row>
    <row r="65" spans="3:4">
      <c r="C65" s="15" t="str">
        <f>IF(B65="","",VLOOKUP(B65,产品信息!A:C,2,FALSE))</f>
        <v/>
      </c>
      <c r="D65" s="15" t="str">
        <f>IF(B65="","",VLOOKUP(B65,产品信息!A:C,3,FALSE))</f>
        <v/>
      </c>
    </row>
    <row r="66" spans="3:4">
      <c r="C66" s="15" t="str">
        <f>IF(B66="","",VLOOKUP(B66,产品信息!A:C,2,FALSE))</f>
        <v/>
      </c>
      <c r="D66" s="15" t="str">
        <f>IF(B66="","",VLOOKUP(B66,产品信息!A:C,3,FALSE))</f>
        <v/>
      </c>
    </row>
    <row r="67" spans="3:4">
      <c r="C67" s="15" t="str">
        <f>IF(B67="","",VLOOKUP(B67,产品信息!A:C,2,FALSE))</f>
        <v/>
      </c>
      <c r="D67" s="15" t="str">
        <f>IF(B67="","",VLOOKUP(B67,产品信息!A:C,3,FALSE))</f>
        <v/>
      </c>
    </row>
    <row r="68" spans="3:4">
      <c r="C68" s="15" t="str">
        <f>IF(B68="","",VLOOKUP(B68,产品信息!A:C,2,FALSE))</f>
        <v/>
      </c>
      <c r="D68" s="15" t="str">
        <f>IF(B68="","",VLOOKUP(B68,产品信息!A:C,3,FALSE))</f>
        <v/>
      </c>
    </row>
    <row r="69" spans="3:4">
      <c r="C69" s="15" t="str">
        <f>IF(B69="","",VLOOKUP(B69,产品信息!A:C,2,FALSE))</f>
        <v/>
      </c>
      <c r="D69" s="15" t="str">
        <f>IF(B69="","",VLOOKUP(B69,产品信息!A:C,3,FALSE))</f>
        <v/>
      </c>
    </row>
    <row r="70" spans="3:4">
      <c r="C70" s="15" t="str">
        <f>IF(B70="","",VLOOKUP(B70,产品信息!A:C,2,FALSE))</f>
        <v/>
      </c>
      <c r="D70" s="15" t="str">
        <f>IF(B70="","",VLOOKUP(B70,产品信息!A:C,3,FALSE))</f>
        <v/>
      </c>
    </row>
    <row r="71" spans="3:4">
      <c r="C71" s="15" t="str">
        <f>IF(B71="","",VLOOKUP(B71,产品信息!A:C,2,FALSE))</f>
        <v/>
      </c>
      <c r="D71" s="15" t="str">
        <f>IF(B71="","",VLOOKUP(B71,产品信息!A:C,3,FALSE))</f>
        <v/>
      </c>
    </row>
    <row r="72" spans="3:4">
      <c r="C72" s="15" t="str">
        <f>IF(B72="","",VLOOKUP(B72,产品信息!A:C,2,FALSE))</f>
        <v/>
      </c>
      <c r="D72" s="15" t="str">
        <f>IF(B72="","",VLOOKUP(B72,产品信息!A:C,3,FALSE))</f>
        <v/>
      </c>
    </row>
    <row r="73" spans="3:4">
      <c r="C73" s="15" t="str">
        <f>IF(B73="","",VLOOKUP(B73,产品信息!A:C,2,FALSE))</f>
        <v/>
      </c>
      <c r="D73" s="15" t="str">
        <f>IF(B73="","",VLOOKUP(B73,产品信息!A:C,3,FALSE))</f>
        <v/>
      </c>
    </row>
    <row r="74" spans="3:4">
      <c r="C74" s="15" t="str">
        <f>IF(B74="","",VLOOKUP(B74,产品信息!A:C,2,FALSE))</f>
        <v/>
      </c>
      <c r="D74" s="15" t="str">
        <f>IF(B74="","",VLOOKUP(B74,产品信息!A:C,3,FALSE))</f>
        <v/>
      </c>
    </row>
    <row r="75" spans="3:4">
      <c r="C75" s="15" t="str">
        <f>IF(B75="","",VLOOKUP(B75,产品信息!A:C,2,FALSE))</f>
        <v/>
      </c>
      <c r="D75" s="15" t="str">
        <f>IF(B75="","",VLOOKUP(B75,产品信息!A:C,3,FALSE))</f>
        <v/>
      </c>
    </row>
    <row r="76" spans="3:4">
      <c r="C76" s="15" t="str">
        <f>IF(B76="","",VLOOKUP(B76,产品信息!A:C,2,FALSE))</f>
        <v/>
      </c>
      <c r="D76" s="15" t="str">
        <f>IF(B76="","",VLOOKUP(B76,产品信息!A:C,3,FALSE))</f>
        <v/>
      </c>
    </row>
    <row r="77" spans="3:4">
      <c r="C77" s="15" t="str">
        <f>IF(B77="","",VLOOKUP(B77,产品信息!A:C,2,FALSE))</f>
        <v/>
      </c>
      <c r="D77" s="15" t="str">
        <f>IF(B77="","",VLOOKUP(B77,产品信息!A:C,3,FALSE))</f>
        <v/>
      </c>
    </row>
    <row r="78" spans="3:4">
      <c r="C78" s="15" t="str">
        <f>IF(B78="","",VLOOKUP(B78,产品信息!A:C,2,FALSE))</f>
        <v/>
      </c>
      <c r="D78" s="15" t="str">
        <f>IF(B78="","",VLOOKUP(B78,产品信息!A:C,3,FALSE))</f>
        <v/>
      </c>
    </row>
    <row r="79" spans="3:4">
      <c r="C79" s="15" t="str">
        <f>IF(B79="","",VLOOKUP(B79,产品信息!A:C,2,FALSE))</f>
        <v/>
      </c>
      <c r="D79" s="15" t="str">
        <f>IF(B79="","",VLOOKUP(B79,产品信息!A:C,3,FALSE))</f>
        <v/>
      </c>
    </row>
    <row r="80" spans="3:4">
      <c r="C80" s="15" t="str">
        <f>IF(B80="","",VLOOKUP(B80,产品信息!A:C,2,FALSE))</f>
        <v/>
      </c>
      <c r="D80" s="15" t="str">
        <f>IF(B80="","",VLOOKUP(B80,产品信息!A:C,3,FALSE))</f>
        <v/>
      </c>
    </row>
    <row r="81" spans="3:4">
      <c r="C81" s="15" t="str">
        <f>IF(B81="","",VLOOKUP(B81,产品信息!A:C,2,FALSE))</f>
        <v/>
      </c>
      <c r="D81" s="15" t="str">
        <f>IF(B81="","",VLOOKUP(B81,产品信息!A:C,3,FALSE))</f>
        <v/>
      </c>
    </row>
    <row r="82" spans="3:4">
      <c r="C82" s="15" t="str">
        <f>IF(B82="","",VLOOKUP(B82,产品信息!A:C,2,FALSE))</f>
        <v/>
      </c>
      <c r="D82" s="15" t="str">
        <f>IF(B82="","",VLOOKUP(B82,产品信息!A:C,3,FALSE))</f>
        <v/>
      </c>
    </row>
    <row r="83" spans="3:4">
      <c r="C83" s="15" t="str">
        <f>IF(B83="","",VLOOKUP(B83,产品信息!A:C,2,FALSE))</f>
        <v/>
      </c>
      <c r="D83" s="15" t="str">
        <f>IF(B83="","",VLOOKUP(B83,产品信息!A:C,3,FALSE))</f>
        <v/>
      </c>
    </row>
    <row r="84" spans="3:4">
      <c r="C84" s="15" t="str">
        <f>IF(B84="","",VLOOKUP(B84,产品信息!A:C,2,FALSE))</f>
        <v/>
      </c>
      <c r="D84" s="15" t="str">
        <f>IF(B84="","",VLOOKUP(B84,产品信息!A:C,3,FALSE))</f>
        <v/>
      </c>
    </row>
    <row r="85" spans="3:4">
      <c r="C85" s="15" t="str">
        <f>IF(B85="","",VLOOKUP(B85,产品信息!A:C,2,FALSE))</f>
        <v/>
      </c>
      <c r="D85" s="15" t="str">
        <f>IF(B85="","",VLOOKUP(B85,产品信息!A:C,3,FALSE))</f>
        <v/>
      </c>
    </row>
    <row r="86" spans="3:4">
      <c r="C86" s="15" t="str">
        <f>IF(B86="","",VLOOKUP(B86,产品信息!A:C,2,FALSE))</f>
        <v/>
      </c>
      <c r="D86" s="15" t="str">
        <f>IF(B86="","",VLOOKUP(B86,产品信息!A:C,3,FALSE))</f>
        <v/>
      </c>
    </row>
    <row r="87" spans="3:4">
      <c r="C87" s="15" t="str">
        <f>IF(B87="","",VLOOKUP(B87,产品信息!A:C,2,FALSE))</f>
        <v/>
      </c>
      <c r="D87" s="15" t="str">
        <f>IF(B87="","",VLOOKUP(B87,产品信息!A:C,3,FALSE))</f>
        <v/>
      </c>
    </row>
    <row r="88" spans="3:4">
      <c r="C88" s="15" t="str">
        <f>IF(B88="","",VLOOKUP(B88,产品信息!A:C,2,FALSE))</f>
        <v/>
      </c>
      <c r="D88" s="15" t="str">
        <f>IF(B88="","",VLOOKUP(B88,产品信息!A:C,3,FALSE))</f>
        <v/>
      </c>
    </row>
    <row r="89" spans="3:4">
      <c r="C89" s="15" t="str">
        <f>IF(B89="","",VLOOKUP(B89,产品信息!A:C,2,FALSE))</f>
        <v/>
      </c>
      <c r="D89" s="15" t="str">
        <f>IF(B89="","",VLOOKUP(B89,产品信息!A:C,3,FALSE))</f>
        <v/>
      </c>
    </row>
    <row r="90" spans="3:4">
      <c r="C90" s="15" t="str">
        <f>IF(B90="","",VLOOKUP(B90,产品信息!A:C,2,FALSE))</f>
        <v/>
      </c>
      <c r="D90" s="15" t="str">
        <f>IF(B90="","",VLOOKUP(B90,产品信息!A:C,3,FALSE))</f>
        <v/>
      </c>
    </row>
    <row r="91" spans="3:4">
      <c r="C91" s="15" t="str">
        <f>IF(B91="","",VLOOKUP(B91,产品信息!A:C,2,FALSE))</f>
        <v/>
      </c>
      <c r="D91" s="15" t="str">
        <f>IF(B91="","",VLOOKUP(B91,产品信息!A:C,3,FALSE))</f>
        <v/>
      </c>
    </row>
    <row r="92" spans="3:4">
      <c r="C92" s="15" t="str">
        <f>IF(B92="","",VLOOKUP(B92,产品信息!A:C,2,FALSE))</f>
        <v/>
      </c>
      <c r="D92" s="15" t="str">
        <f>IF(B92="","",VLOOKUP(B92,产品信息!A:C,3,FALSE))</f>
        <v/>
      </c>
    </row>
    <row r="93" spans="3:4">
      <c r="C93" s="15" t="str">
        <f>IF(B93="","",VLOOKUP(B93,产品信息!A:C,2,FALSE))</f>
        <v/>
      </c>
      <c r="D93" s="15" t="str">
        <f>IF(B93="","",VLOOKUP(B93,产品信息!A:C,3,FALSE))</f>
        <v/>
      </c>
    </row>
    <row r="94" spans="3:4">
      <c r="C94" s="15" t="str">
        <f>IF(B94="","",VLOOKUP(B94,产品信息!A:C,2,FALSE))</f>
        <v/>
      </c>
      <c r="D94" s="15" t="str">
        <f>IF(B94="","",VLOOKUP(B94,产品信息!A:C,3,FALSE))</f>
        <v/>
      </c>
    </row>
    <row r="95" spans="3:4">
      <c r="C95" s="15" t="str">
        <f>IF(B95="","",VLOOKUP(B95,产品信息!A:C,2,FALSE))</f>
        <v/>
      </c>
      <c r="D95" s="15" t="str">
        <f>IF(B95="","",VLOOKUP(B95,产品信息!A:C,3,FALSE))</f>
        <v/>
      </c>
    </row>
    <row r="96" spans="3:4">
      <c r="C96" s="15" t="str">
        <f>IF(B96="","",VLOOKUP(B96,产品信息!A:C,2,FALSE))</f>
        <v/>
      </c>
      <c r="D96" s="15" t="str">
        <f>IF(B96="","",VLOOKUP(B96,产品信息!A:C,3,FALSE))</f>
        <v/>
      </c>
    </row>
    <row r="97" spans="3:4">
      <c r="C97" s="15" t="str">
        <f>IF(B97="","",VLOOKUP(B97,产品信息!A:C,2,FALSE))</f>
        <v/>
      </c>
      <c r="D97" s="15" t="str">
        <f>IF(B97="","",VLOOKUP(B97,产品信息!A:C,3,FALSE))</f>
        <v/>
      </c>
    </row>
    <row r="98" spans="3:4">
      <c r="C98" s="15" t="str">
        <f>IF(B98="","",VLOOKUP(B98,产品信息!A:C,2,FALSE))</f>
        <v/>
      </c>
      <c r="D98" s="15" t="str">
        <f>IF(B98="","",VLOOKUP(B98,产品信息!A:C,3,FALSE))</f>
        <v/>
      </c>
    </row>
    <row r="99" spans="3:4">
      <c r="C99" s="15" t="str">
        <f>IF(B99="","",VLOOKUP(B99,产品信息!A:C,2,FALSE))</f>
        <v/>
      </c>
      <c r="D99" s="15" t="str">
        <f>IF(B99="","",VLOOKUP(B99,产品信息!A:C,3,FALSE))</f>
        <v/>
      </c>
    </row>
    <row r="100" spans="3:4">
      <c r="C100" s="15" t="str">
        <f>IF(B100="","",VLOOKUP(B100,产品信息!A:C,2,FALSE))</f>
        <v/>
      </c>
      <c r="D100" s="15" t="str">
        <f>IF(B100="","",VLOOKUP(B100,产品信息!A:C,3,FALSE))</f>
        <v/>
      </c>
    </row>
    <row r="101" spans="3:4">
      <c r="C101" s="15" t="str">
        <f>IF(B101="","",VLOOKUP(B101,产品信息!A:C,2,FALSE))</f>
        <v/>
      </c>
      <c r="D101" s="15" t="str">
        <f>IF(B101="","",VLOOKUP(B101,产品信息!A:C,3,FALSE))</f>
        <v/>
      </c>
    </row>
    <row r="102" spans="3:4">
      <c r="C102" s="15" t="str">
        <f>IF(B102="","",VLOOKUP(B102,产品信息!A:C,2,FALSE))</f>
        <v/>
      </c>
      <c r="D102" s="15" t="str">
        <f>IF(B102="","",VLOOKUP(B102,产品信息!A:C,3,FALSE))</f>
        <v/>
      </c>
    </row>
    <row r="103" spans="3:4">
      <c r="C103" s="15" t="str">
        <f>IF(B103="","",VLOOKUP(B103,产品信息!A:C,2,FALSE))</f>
        <v/>
      </c>
      <c r="D103" s="15" t="str">
        <f>IF(B103="","",VLOOKUP(B103,产品信息!A:C,3,FALSE))</f>
        <v/>
      </c>
    </row>
    <row r="104" spans="3:4">
      <c r="C104" s="15" t="str">
        <f>IF(B104="","",VLOOKUP(B104,产品信息!A:C,2,FALSE))</f>
        <v/>
      </c>
      <c r="D104" s="15" t="str">
        <f>IF(B104="","",VLOOKUP(B104,产品信息!A:C,3,FALSE))</f>
        <v/>
      </c>
    </row>
    <row r="105" spans="3:4">
      <c r="C105" s="15" t="str">
        <f>IF(B105="","",VLOOKUP(B105,产品信息!A:C,2,FALSE))</f>
        <v/>
      </c>
      <c r="D105" s="15" t="str">
        <f>IF(B105="","",VLOOKUP(B105,产品信息!A:C,3,FALSE))</f>
        <v/>
      </c>
    </row>
    <row r="106" spans="3:4">
      <c r="C106" s="15" t="str">
        <f>IF(B106="","",VLOOKUP(B106,产品信息!A:C,2,FALSE))</f>
        <v/>
      </c>
      <c r="D106" s="15" t="str">
        <f>IF(B106="","",VLOOKUP(B106,产品信息!A:C,3,FALSE))</f>
        <v/>
      </c>
    </row>
    <row r="107" spans="3:4">
      <c r="C107" s="15" t="str">
        <f>IF(B107="","",VLOOKUP(B107,产品信息!A:C,2,FALSE))</f>
        <v/>
      </c>
      <c r="D107" s="15" t="str">
        <f>IF(B107="","",VLOOKUP(B107,产品信息!A:C,3,FALSE))</f>
        <v/>
      </c>
    </row>
    <row r="108" spans="3:4">
      <c r="C108" s="15" t="str">
        <f>IF(B108="","",VLOOKUP(B108,产品信息!A:C,2,FALSE))</f>
        <v/>
      </c>
      <c r="D108" s="15" t="str">
        <f>IF(B108="","",VLOOKUP(B108,产品信息!A:C,3,FALSE))</f>
        <v/>
      </c>
    </row>
    <row r="109" spans="3:4">
      <c r="C109" s="15" t="str">
        <f>IF(B109="","",VLOOKUP(B109,产品信息!A:C,2,FALSE))</f>
        <v/>
      </c>
      <c r="D109" s="15" t="str">
        <f>IF(B109="","",VLOOKUP(B109,产品信息!A:C,3,FALSE))</f>
        <v/>
      </c>
    </row>
    <row r="110" spans="3:4">
      <c r="C110" s="15" t="str">
        <f>IF(B110="","",VLOOKUP(B110,产品信息!A:C,2,FALSE))</f>
        <v/>
      </c>
      <c r="D110" s="15" t="str">
        <f>IF(B110="","",VLOOKUP(B110,产品信息!A:C,3,FALSE))</f>
        <v/>
      </c>
    </row>
    <row r="111" spans="3:4">
      <c r="C111" s="15" t="str">
        <f>IF(B111="","",VLOOKUP(B111,产品信息!A:C,2,FALSE))</f>
        <v/>
      </c>
      <c r="D111" s="15" t="str">
        <f>IF(B111="","",VLOOKUP(B111,产品信息!A:C,3,FALSE))</f>
        <v/>
      </c>
    </row>
    <row r="112" spans="3:4">
      <c r="C112" s="15" t="str">
        <f>IF(B112="","",VLOOKUP(B112,产品信息!A:C,2,FALSE))</f>
        <v/>
      </c>
      <c r="D112" s="15" t="str">
        <f>IF(B112="","",VLOOKUP(B112,产品信息!A:C,3,FALSE))</f>
        <v/>
      </c>
    </row>
    <row r="113" spans="3:4">
      <c r="C113" s="15" t="str">
        <f>IF(B113="","",VLOOKUP(B113,产品信息!A:C,2,FALSE))</f>
        <v/>
      </c>
      <c r="D113" s="15" t="str">
        <f>IF(B113="","",VLOOKUP(B113,产品信息!A:C,3,FALSE))</f>
        <v/>
      </c>
    </row>
    <row r="114" spans="3:4">
      <c r="C114" s="15" t="str">
        <f>IF(B114="","",VLOOKUP(B114,产品信息!A:C,2,FALSE))</f>
        <v/>
      </c>
      <c r="D114" s="15" t="str">
        <f>IF(B114="","",VLOOKUP(B114,产品信息!A:C,3,FALSE))</f>
        <v/>
      </c>
    </row>
    <row r="115" spans="3:4">
      <c r="C115" s="15" t="str">
        <f>IF(B115="","",VLOOKUP(B115,产品信息!A:C,2,FALSE))</f>
        <v/>
      </c>
      <c r="D115" s="15" t="str">
        <f>IF(B115="","",VLOOKUP(B115,产品信息!A:C,3,FALSE))</f>
        <v/>
      </c>
    </row>
    <row r="116" spans="3:4">
      <c r="C116" s="15" t="str">
        <f>IF(B116="","",VLOOKUP(B116,产品信息!A:C,2,FALSE))</f>
        <v/>
      </c>
      <c r="D116" s="15" t="str">
        <f>IF(B116="","",VLOOKUP(B116,产品信息!A:C,3,FALSE))</f>
        <v/>
      </c>
    </row>
    <row r="117" spans="3:4">
      <c r="C117" s="15" t="str">
        <f>IF(B117="","",VLOOKUP(B117,产品信息!A:C,2,FALSE))</f>
        <v/>
      </c>
      <c r="D117" s="15" t="str">
        <f>IF(B117="","",VLOOKUP(B117,产品信息!A:C,3,FALSE))</f>
        <v/>
      </c>
    </row>
    <row r="118" spans="3:4">
      <c r="C118" s="15" t="str">
        <f>IF(B118="","",VLOOKUP(B118,产品信息!A:C,2,FALSE))</f>
        <v/>
      </c>
      <c r="D118" s="15" t="str">
        <f>IF(B118="","",VLOOKUP(B118,产品信息!A:C,3,FALSE))</f>
        <v/>
      </c>
    </row>
    <row r="119" spans="3:4">
      <c r="C119" s="15" t="str">
        <f>IF(B119="","",VLOOKUP(B119,产品信息!A:C,2,FALSE))</f>
        <v/>
      </c>
      <c r="D119" s="15" t="str">
        <f>IF(B119="","",VLOOKUP(B119,产品信息!A:C,3,FALSE))</f>
        <v/>
      </c>
    </row>
    <row r="120" spans="3:4">
      <c r="C120" s="15" t="str">
        <f>IF(B120="","",VLOOKUP(B120,产品信息!A:C,2,FALSE))</f>
        <v/>
      </c>
      <c r="D120" s="15" t="str">
        <f>IF(B120="","",VLOOKUP(B120,产品信息!A:C,3,FALSE))</f>
        <v/>
      </c>
    </row>
    <row r="121" spans="3:4">
      <c r="C121" s="15" t="str">
        <f>IF(B121="","",VLOOKUP(B121,产品信息!A:C,2,FALSE))</f>
        <v/>
      </c>
      <c r="D121" s="15" t="str">
        <f>IF(B121="","",VLOOKUP(B121,产品信息!A:C,3,FALSE))</f>
        <v/>
      </c>
    </row>
    <row r="122" spans="3:4">
      <c r="C122" s="15" t="str">
        <f>IF(B122="","",VLOOKUP(B122,产品信息!A:C,2,FALSE))</f>
        <v/>
      </c>
      <c r="D122" s="15" t="str">
        <f>IF(B122="","",VLOOKUP(B122,产品信息!A:C,3,FALSE))</f>
        <v/>
      </c>
    </row>
    <row r="123" spans="3:4">
      <c r="C123" s="15" t="str">
        <f>IF(B123="","",VLOOKUP(B123,产品信息!A:C,2,FALSE))</f>
        <v/>
      </c>
      <c r="D123" s="15" t="str">
        <f>IF(B123="","",VLOOKUP(B123,产品信息!A:C,3,FALSE))</f>
        <v/>
      </c>
    </row>
    <row r="124" spans="3:4">
      <c r="C124" s="15" t="str">
        <f>IF(B124="","",VLOOKUP(B124,产品信息!A:C,2,FALSE))</f>
        <v/>
      </c>
      <c r="D124" s="15" t="str">
        <f>IF(B124="","",VLOOKUP(B124,产品信息!A:C,3,FALSE))</f>
        <v/>
      </c>
    </row>
    <row r="125" spans="3:4">
      <c r="C125" s="15" t="str">
        <f>IF(B125="","",VLOOKUP(B125,产品信息!A:C,2,FALSE))</f>
        <v/>
      </c>
      <c r="D125" s="15" t="str">
        <f>IF(B125="","",VLOOKUP(B125,产品信息!A:C,3,FALSE))</f>
        <v/>
      </c>
    </row>
    <row r="126" spans="3:4">
      <c r="C126" s="15" t="str">
        <f>IF(B126="","",VLOOKUP(B126,产品信息!A:C,2,FALSE))</f>
        <v/>
      </c>
      <c r="D126" s="15" t="str">
        <f>IF(B126="","",VLOOKUP(B126,产品信息!A:C,3,FALSE))</f>
        <v/>
      </c>
    </row>
    <row r="127" spans="3:4">
      <c r="C127" s="15" t="str">
        <f>IF(B127="","",VLOOKUP(B127,产品信息!A:C,2,FALSE))</f>
        <v/>
      </c>
      <c r="D127" s="15" t="str">
        <f>IF(B127="","",VLOOKUP(B127,产品信息!A:C,3,FALSE))</f>
        <v/>
      </c>
    </row>
    <row r="128" spans="3:4">
      <c r="C128" s="15" t="str">
        <f>IF(B128="","",VLOOKUP(B128,产品信息!A:C,2,FALSE))</f>
        <v/>
      </c>
      <c r="D128" s="15" t="str">
        <f>IF(B128="","",VLOOKUP(B128,产品信息!A:C,3,FALSE))</f>
        <v/>
      </c>
    </row>
    <row r="129" spans="3:4">
      <c r="C129" s="15" t="str">
        <f>IF(B129="","",VLOOKUP(B129,产品信息!A:C,2,FALSE))</f>
        <v/>
      </c>
      <c r="D129" s="15" t="str">
        <f>IF(B129="","",VLOOKUP(B129,产品信息!A:C,3,FALSE))</f>
        <v/>
      </c>
    </row>
    <row r="130" spans="3:4">
      <c r="C130" s="15" t="str">
        <f>IF(B130="","",VLOOKUP(B130,产品信息!A:C,2,FALSE))</f>
        <v/>
      </c>
      <c r="D130" s="15" t="str">
        <f>IF(B130="","",VLOOKUP(B130,产品信息!A:C,3,FALSE))</f>
        <v/>
      </c>
    </row>
    <row r="131" spans="3:4">
      <c r="C131" s="15" t="str">
        <f>IF(B131="","",VLOOKUP(B131,产品信息!A:C,2,FALSE))</f>
        <v/>
      </c>
      <c r="D131" s="15" t="str">
        <f>IF(B131="","",VLOOKUP(B131,产品信息!A:C,3,FALSE))</f>
        <v/>
      </c>
    </row>
    <row r="132" spans="3:4">
      <c r="C132" s="15" t="str">
        <f>IF(B132="","",VLOOKUP(B132,产品信息!A:C,2,FALSE))</f>
        <v/>
      </c>
      <c r="D132" s="15" t="str">
        <f>IF(B132="","",VLOOKUP(B132,产品信息!A:C,3,FALSE))</f>
        <v/>
      </c>
    </row>
    <row r="133" spans="3:4">
      <c r="C133" s="15" t="str">
        <f>IF(B133="","",VLOOKUP(B133,产品信息!A:C,2,FALSE))</f>
        <v/>
      </c>
      <c r="D133" s="15" t="str">
        <f>IF(B133="","",VLOOKUP(B133,产品信息!A:C,3,FALSE))</f>
        <v/>
      </c>
    </row>
    <row r="134" spans="3:4">
      <c r="C134" s="15" t="str">
        <f>IF(B134="","",VLOOKUP(B134,产品信息!A:C,2,FALSE))</f>
        <v/>
      </c>
      <c r="D134" s="15" t="str">
        <f>IF(B134="","",VLOOKUP(B134,产品信息!A:C,3,FALSE))</f>
        <v/>
      </c>
    </row>
    <row r="135" spans="3:4">
      <c r="C135" s="15" t="str">
        <f>IF(B135="","",VLOOKUP(B135,产品信息!A:C,2,FALSE))</f>
        <v/>
      </c>
      <c r="D135" s="15" t="str">
        <f>IF(B135="","",VLOOKUP(B135,产品信息!A:C,3,FALSE))</f>
        <v/>
      </c>
    </row>
    <row r="136" spans="3:4">
      <c r="C136" s="15" t="str">
        <f>IF(B136="","",VLOOKUP(B136,产品信息!A:C,2,FALSE))</f>
        <v/>
      </c>
      <c r="D136" s="15" t="str">
        <f>IF(B136="","",VLOOKUP(B136,产品信息!A:C,3,FALSE))</f>
        <v/>
      </c>
    </row>
    <row r="137" spans="3:4">
      <c r="C137" s="15" t="str">
        <f>IF(B137="","",VLOOKUP(B137,产品信息!A:C,2,FALSE))</f>
        <v/>
      </c>
      <c r="D137" s="15" t="str">
        <f>IF(B137="","",VLOOKUP(B137,产品信息!A:C,3,FALSE))</f>
        <v/>
      </c>
    </row>
    <row r="138" spans="3:4">
      <c r="C138" s="15" t="str">
        <f>IF(B138="","",VLOOKUP(B138,产品信息!A:C,2,FALSE))</f>
        <v/>
      </c>
      <c r="D138" s="15" t="str">
        <f>IF(B138="","",VLOOKUP(B138,产品信息!A:C,3,FALSE))</f>
        <v/>
      </c>
    </row>
    <row r="139" spans="3:4">
      <c r="C139" s="15" t="str">
        <f>IF(B139="","",VLOOKUP(B139,产品信息!A:C,2,FALSE))</f>
        <v/>
      </c>
      <c r="D139" s="15" t="str">
        <f>IF(B139="","",VLOOKUP(B139,产品信息!A:C,3,FALSE))</f>
        <v/>
      </c>
    </row>
    <row r="140" spans="3:4">
      <c r="C140" s="15" t="str">
        <f>IF(B140="","",VLOOKUP(B140,产品信息!A:C,2,FALSE))</f>
        <v/>
      </c>
      <c r="D140" s="15" t="str">
        <f>IF(B140="","",VLOOKUP(B140,产品信息!A:C,3,FALSE))</f>
        <v/>
      </c>
    </row>
    <row r="141" spans="3:4">
      <c r="C141" s="15" t="str">
        <f>IF(B141="","",VLOOKUP(B141,产品信息!A:C,2,FALSE))</f>
        <v/>
      </c>
      <c r="D141" s="15" t="str">
        <f>IF(B141="","",VLOOKUP(B141,产品信息!A:C,3,FALSE))</f>
        <v/>
      </c>
    </row>
    <row r="142" spans="3:4">
      <c r="C142" s="15" t="str">
        <f>IF(B142="","",VLOOKUP(B142,产品信息!A:C,2,FALSE))</f>
        <v/>
      </c>
      <c r="D142" s="15" t="str">
        <f>IF(B142="","",VLOOKUP(B142,产品信息!A:C,3,FALSE))</f>
        <v/>
      </c>
    </row>
    <row r="143" spans="3:4">
      <c r="C143" s="15" t="str">
        <f>IF(B143="","",VLOOKUP(B143,产品信息!A:C,2,FALSE))</f>
        <v/>
      </c>
      <c r="D143" s="15" t="str">
        <f>IF(B143="","",VLOOKUP(B143,产品信息!A:C,3,FALSE))</f>
        <v/>
      </c>
    </row>
    <row r="144" spans="3:4">
      <c r="C144" s="15" t="str">
        <f>IF(B144="","",VLOOKUP(B144,产品信息!A:C,2,FALSE))</f>
        <v/>
      </c>
      <c r="D144" s="15" t="str">
        <f>IF(B144="","",VLOOKUP(B144,产品信息!A:C,3,FALSE))</f>
        <v/>
      </c>
    </row>
    <row r="145" spans="3:4">
      <c r="C145" s="15" t="str">
        <f>IF(B145="","",VLOOKUP(B145,产品信息!A:C,2,FALSE))</f>
        <v/>
      </c>
      <c r="D145" s="15" t="str">
        <f>IF(B145="","",VLOOKUP(B145,产品信息!A:C,3,FALSE))</f>
        <v/>
      </c>
    </row>
    <row r="146" spans="3:4">
      <c r="C146" s="15" t="str">
        <f>IF(B146="","",VLOOKUP(B146,产品信息!A:C,2,FALSE))</f>
        <v/>
      </c>
      <c r="D146" s="15" t="str">
        <f>IF(B146="","",VLOOKUP(B146,产品信息!A:C,3,FALSE))</f>
        <v/>
      </c>
    </row>
    <row r="147" spans="3:4">
      <c r="C147" s="15" t="str">
        <f>IF(B147="","",VLOOKUP(B147,产品信息!A:C,2,FALSE))</f>
        <v/>
      </c>
      <c r="D147" s="15" t="str">
        <f>IF(B147="","",VLOOKUP(B147,产品信息!A:C,3,FALSE))</f>
        <v/>
      </c>
    </row>
    <row r="148" spans="3:4">
      <c r="C148" s="15" t="str">
        <f>IF(B148="","",VLOOKUP(B148,产品信息!A:C,2,FALSE))</f>
        <v/>
      </c>
      <c r="D148" s="15" t="str">
        <f>IF(B148="","",VLOOKUP(B148,产品信息!A:C,3,FALSE))</f>
        <v/>
      </c>
    </row>
    <row r="149" spans="3:4">
      <c r="C149" s="15" t="str">
        <f>IF(B149="","",VLOOKUP(B149,产品信息!A:C,2,FALSE))</f>
        <v/>
      </c>
      <c r="D149" s="15" t="str">
        <f>IF(B149="","",VLOOKUP(B149,产品信息!A:C,3,FALSE))</f>
        <v/>
      </c>
    </row>
    <row r="150" spans="3:4">
      <c r="C150" s="15" t="str">
        <f>IF(B150="","",VLOOKUP(B150,产品信息!A:C,2,FALSE))</f>
        <v/>
      </c>
      <c r="D150" s="15" t="str">
        <f>IF(B150="","",VLOOKUP(B150,产品信息!A:C,3,FALSE))</f>
        <v/>
      </c>
    </row>
    <row r="151" spans="3:4">
      <c r="C151" s="15" t="str">
        <f>IF(B151="","",VLOOKUP(B151,产品信息!A:C,2,FALSE))</f>
        <v/>
      </c>
      <c r="D151" s="15" t="str">
        <f>IF(B151="","",VLOOKUP(B151,产品信息!A:C,3,FALSE))</f>
        <v/>
      </c>
    </row>
    <row r="152" spans="3:4">
      <c r="C152" s="15" t="str">
        <f>IF(B152="","",VLOOKUP(B152,产品信息!A:C,2,FALSE))</f>
        <v/>
      </c>
      <c r="D152" s="15" t="str">
        <f>IF(B152="","",VLOOKUP(B152,产品信息!A:C,3,FALSE))</f>
        <v/>
      </c>
    </row>
    <row r="153" spans="3:4">
      <c r="C153" s="15" t="str">
        <f>IF(B153="","",VLOOKUP(B153,产品信息!A:C,2,FALSE))</f>
        <v/>
      </c>
      <c r="D153" s="15" t="str">
        <f>IF(B153="","",VLOOKUP(B153,产品信息!A:C,3,FALSE))</f>
        <v/>
      </c>
    </row>
    <row r="154" spans="3:4">
      <c r="C154" s="15" t="str">
        <f>IF(B154="","",VLOOKUP(B154,产品信息!A:C,2,FALSE))</f>
        <v/>
      </c>
      <c r="D154" s="15" t="str">
        <f>IF(B154="","",VLOOKUP(B154,产品信息!A:C,3,FALSE))</f>
        <v/>
      </c>
    </row>
    <row r="155" spans="3:4">
      <c r="C155" s="15" t="str">
        <f>IF(B155="","",VLOOKUP(B155,产品信息!A:C,2,FALSE))</f>
        <v/>
      </c>
      <c r="D155" s="15" t="str">
        <f>IF(B155="","",VLOOKUP(B155,产品信息!A:C,3,FALSE))</f>
        <v/>
      </c>
    </row>
    <row r="156" spans="3:4">
      <c r="C156" s="15" t="str">
        <f>IF(B156="","",VLOOKUP(B156,产品信息!A:C,2,FALSE))</f>
        <v/>
      </c>
      <c r="D156" s="15" t="str">
        <f>IF(B156="","",VLOOKUP(B156,产品信息!A:C,3,FALSE))</f>
        <v/>
      </c>
    </row>
    <row r="157" spans="3:4">
      <c r="C157" s="15" t="str">
        <f>IF(B157="","",VLOOKUP(B157,产品信息!A:C,2,FALSE))</f>
        <v/>
      </c>
      <c r="D157" s="15" t="str">
        <f>IF(B157="","",VLOOKUP(B157,产品信息!A:C,3,FALSE))</f>
        <v/>
      </c>
    </row>
    <row r="158" spans="3:4">
      <c r="C158" s="15" t="str">
        <f>IF(B158="","",VLOOKUP(B158,产品信息!A:C,2,FALSE))</f>
        <v/>
      </c>
      <c r="D158" s="15" t="str">
        <f>IF(B158="","",VLOOKUP(B158,产品信息!A:C,3,FALSE))</f>
        <v/>
      </c>
    </row>
    <row r="159" spans="3:4">
      <c r="C159" s="15" t="str">
        <f>IF(B159="","",VLOOKUP(B159,产品信息!A:C,2,FALSE))</f>
        <v/>
      </c>
      <c r="D159" s="15" t="str">
        <f>IF(B159="","",VLOOKUP(B159,产品信息!A:C,3,FALSE))</f>
        <v/>
      </c>
    </row>
    <row r="160" spans="3:4">
      <c r="C160" s="15" t="str">
        <f>IF(B160="","",VLOOKUP(B160,产品信息!A:C,2,FALSE))</f>
        <v/>
      </c>
      <c r="D160" s="15" t="str">
        <f>IF(B160="","",VLOOKUP(B160,产品信息!A:C,3,FALSE))</f>
        <v/>
      </c>
    </row>
    <row r="161" spans="3:4">
      <c r="C161" s="15" t="str">
        <f>IF(B161="","",VLOOKUP(B161,产品信息!A:C,2,FALSE))</f>
        <v/>
      </c>
      <c r="D161" s="15" t="str">
        <f>IF(B161="","",VLOOKUP(B161,产品信息!A:C,3,FALSE))</f>
        <v/>
      </c>
    </row>
    <row r="162" spans="3:4">
      <c r="C162" s="15" t="str">
        <f>IF(B162="","",VLOOKUP(B162,产品信息!A:C,2,FALSE))</f>
        <v/>
      </c>
      <c r="D162" s="15" t="str">
        <f>IF(B162="","",VLOOKUP(B162,产品信息!A:C,3,FALSE))</f>
        <v/>
      </c>
    </row>
    <row r="163" spans="3:4">
      <c r="C163" s="15" t="str">
        <f>IF(B163="","",VLOOKUP(B163,产品信息!A:C,2,FALSE))</f>
        <v/>
      </c>
      <c r="D163" s="15" t="str">
        <f>IF(B163="","",VLOOKUP(B163,产品信息!A:C,3,FALSE))</f>
        <v/>
      </c>
    </row>
    <row r="164" spans="3:4">
      <c r="C164" s="15" t="str">
        <f>IF(B164="","",VLOOKUP(B164,产品信息!A:C,2,FALSE))</f>
        <v/>
      </c>
      <c r="D164" s="15" t="str">
        <f>IF(B164="","",VLOOKUP(B164,产品信息!A:C,3,FALSE))</f>
        <v/>
      </c>
    </row>
    <row r="165" spans="3:4">
      <c r="C165" s="15" t="str">
        <f>IF(B165="","",VLOOKUP(B165,产品信息!A:C,2,FALSE))</f>
        <v/>
      </c>
      <c r="D165" s="15" t="str">
        <f>IF(B165="","",VLOOKUP(B165,产品信息!A:C,3,FALSE))</f>
        <v/>
      </c>
    </row>
    <row r="166" spans="3:4">
      <c r="C166" s="15" t="str">
        <f>IF(B166="","",VLOOKUP(B166,产品信息!A:C,2,FALSE))</f>
        <v/>
      </c>
      <c r="D166" s="15" t="str">
        <f>IF(B166="","",VLOOKUP(B166,产品信息!A:C,3,FALSE))</f>
        <v/>
      </c>
    </row>
    <row r="167" spans="3:4">
      <c r="C167" s="15" t="str">
        <f>IF(B167="","",VLOOKUP(B167,产品信息!A:C,2,FALSE))</f>
        <v/>
      </c>
      <c r="D167" s="15" t="str">
        <f>IF(B167="","",VLOOKUP(B167,产品信息!A:C,3,FALSE))</f>
        <v/>
      </c>
    </row>
    <row r="168" spans="3:4">
      <c r="C168" s="15" t="str">
        <f>IF(B168="","",VLOOKUP(B168,产品信息!A:C,2,FALSE))</f>
        <v/>
      </c>
      <c r="D168" s="15" t="str">
        <f>IF(B168="","",VLOOKUP(B168,产品信息!A:C,3,FALSE))</f>
        <v/>
      </c>
    </row>
    <row r="169" spans="3:4">
      <c r="C169" s="15" t="str">
        <f>IF(B169="","",VLOOKUP(B169,产品信息!A:C,2,FALSE))</f>
        <v/>
      </c>
      <c r="D169" s="15" t="str">
        <f>IF(B169="","",VLOOKUP(B169,产品信息!A:C,3,FALSE))</f>
        <v/>
      </c>
    </row>
    <row r="170" spans="3:4">
      <c r="C170" s="15" t="str">
        <f>IF(B170="","",VLOOKUP(B170,产品信息!A:C,2,FALSE))</f>
        <v/>
      </c>
      <c r="D170" s="15" t="str">
        <f>IF(B170="","",VLOOKUP(B170,产品信息!A:C,3,FALSE))</f>
        <v/>
      </c>
    </row>
    <row r="171" spans="3:4">
      <c r="C171" s="15" t="str">
        <f>IF(B171="","",VLOOKUP(B171,产品信息!A:C,2,FALSE))</f>
        <v/>
      </c>
      <c r="D171" s="15" t="str">
        <f>IF(B171="","",VLOOKUP(B171,产品信息!A:C,3,FALSE))</f>
        <v/>
      </c>
    </row>
    <row r="172" spans="3:4">
      <c r="C172" s="15" t="str">
        <f>IF(B172="","",VLOOKUP(B172,产品信息!A:C,2,FALSE))</f>
        <v/>
      </c>
      <c r="D172" s="15" t="str">
        <f>IF(B172="","",VLOOKUP(B172,产品信息!A:C,3,FALSE))</f>
        <v/>
      </c>
    </row>
    <row r="173" spans="3:4">
      <c r="C173" s="15" t="str">
        <f>IF(B173="","",VLOOKUP(B173,产品信息!A:C,2,FALSE))</f>
        <v/>
      </c>
      <c r="D173" s="15" t="str">
        <f>IF(B173="","",VLOOKUP(B173,产品信息!A:C,3,FALSE))</f>
        <v/>
      </c>
    </row>
    <row r="174" spans="3:4">
      <c r="C174" s="15" t="str">
        <f>IF(B174="","",VLOOKUP(B174,产品信息!A:C,2,FALSE))</f>
        <v/>
      </c>
      <c r="D174" s="15" t="str">
        <f>IF(B174="","",VLOOKUP(B174,产品信息!A:C,3,FALSE))</f>
        <v/>
      </c>
    </row>
    <row r="175" spans="3:4">
      <c r="C175" s="15" t="str">
        <f>IF(B175="","",VLOOKUP(B175,产品信息!A:C,2,FALSE))</f>
        <v/>
      </c>
      <c r="D175" s="15" t="str">
        <f>IF(B175="","",VLOOKUP(B175,产品信息!A:C,3,FALSE))</f>
        <v/>
      </c>
    </row>
    <row r="176" spans="3:4">
      <c r="C176" s="15" t="str">
        <f>IF(B176="","",VLOOKUP(B176,产品信息!A:C,2,FALSE))</f>
        <v/>
      </c>
      <c r="D176" s="15" t="str">
        <f>IF(B176="","",VLOOKUP(B176,产品信息!A:C,3,FALSE))</f>
        <v/>
      </c>
    </row>
    <row r="177" spans="3:4">
      <c r="C177" s="15" t="str">
        <f>IF(B177="","",VLOOKUP(B177,产品信息!A:C,2,FALSE))</f>
        <v/>
      </c>
      <c r="D177" s="15" t="str">
        <f>IF(B177="","",VLOOKUP(B177,产品信息!A:C,3,FALSE))</f>
        <v/>
      </c>
    </row>
    <row r="178" spans="3:4">
      <c r="C178" s="15" t="str">
        <f>IF(B178="","",VLOOKUP(B178,产品信息!A:C,2,FALSE))</f>
        <v/>
      </c>
      <c r="D178" s="15" t="str">
        <f>IF(B178="","",VLOOKUP(B178,产品信息!A:C,3,FALSE))</f>
        <v/>
      </c>
    </row>
    <row r="179" spans="3:4">
      <c r="C179" s="15" t="str">
        <f>IF(B179="","",VLOOKUP(B179,产品信息!A:C,2,FALSE))</f>
        <v/>
      </c>
      <c r="D179" s="15" t="str">
        <f>IF(B179="","",VLOOKUP(B179,产品信息!A:C,3,FALSE))</f>
        <v/>
      </c>
    </row>
    <row r="180" spans="3:4">
      <c r="C180" s="15" t="str">
        <f>IF(B180="","",VLOOKUP(B180,产品信息!A:C,2,FALSE))</f>
        <v/>
      </c>
      <c r="D180" s="15" t="str">
        <f>IF(B180="","",VLOOKUP(B180,产品信息!A:C,3,FALSE))</f>
        <v/>
      </c>
    </row>
    <row r="181" spans="3:4">
      <c r="C181" s="15" t="str">
        <f>IF(B181="","",VLOOKUP(B181,产品信息!A:C,2,FALSE))</f>
        <v/>
      </c>
      <c r="D181" s="15" t="str">
        <f>IF(B181="","",VLOOKUP(B181,产品信息!A:C,3,FALSE))</f>
        <v/>
      </c>
    </row>
    <row r="182" spans="3:4">
      <c r="C182" s="15" t="str">
        <f>IF(B182="","",VLOOKUP(B182,产品信息!A:C,2,FALSE))</f>
        <v/>
      </c>
      <c r="D182" s="15" t="str">
        <f>IF(B182="","",VLOOKUP(B182,产品信息!A:C,3,FALSE))</f>
        <v/>
      </c>
    </row>
    <row r="183" spans="3:4">
      <c r="C183" s="15" t="str">
        <f>IF(B183="","",VLOOKUP(B183,产品信息!A:C,2,FALSE))</f>
        <v/>
      </c>
      <c r="D183" s="15" t="str">
        <f>IF(B183="","",VLOOKUP(B183,产品信息!A:C,3,FALSE))</f>
        <v/>
      </c>
    </row>
    <row r="184" spans="3:4">
      <c r="C184" s="15" t="str">
        <f>IF(B184="","",VLOOKUP(B184,产品信息!A:C,2,FALSE))</f>
        <v/>
      </c>
      <c r="D184" s="15" t="str">
        <f>IF(B184="","",VLOOKUP(B184,产品信息!A:C,3,FALSE))</f>
        <v/>
      </c>
    </row>
    <row r="185" spans="3:4">
      <c r="C185" s="15" t="str">
        <f>IF(B185="","",VLOOKUP(B185,产品信息!A:C,2,FALSE))</f>
        <v/>
      </c>
      <c r="D185" s="15" t="str">
        <f>IF(B185="","",VLOOKUP(B185,产品信息!A:C,3,FALSE))</f>
        <v/>
      </c>
    </row>
    <row r="186" spans="3:4">
      <c r="C186" s="15" t="str">
        <f>IF(B186="","",VLOOKUP(B186,产品信息!A:C,2,FALSE))</f>
        <v/>
      </c>
      <c r="D186" s="15" t="str">
        <f>IF(B186="","",VLOOKUP(B186,产品信息!A:C,3,FALSE))</f>
        <v/>
      </c>
    </row>
    <row r="187" spans="3:4">
      <c r="C187" s="15" t="str">
        <f>IF(B187="","",VLOOKUP(B187,产品信息!A:C,2,FALSE))</f>
        <v/>
      </c>
      <c r="D187" s="15" t="str">
        <f>IF(B187="","",VLOOKUP(B187,产品信息!A:C,3,FALSE))</f>
        <v/>
      </c>
    </row>
    <row r="188" spans="3:4">
      <c r="C188" s="15" t="str">
        <f>IF(B188="","",VLOOKUP(B188,产品信息!A:C,2,FALSE))</f>
        <v/>
      </c>
      <c r="D188" s="15" t="str">
        <f>IF(B188="","",VLOOKUP(B188,产品信息!A:C,3,FALSE))</f>
        <v/>
      </c>
    </row>
    <row r="189" spans="3:4">
      <c r="C189" s="15" t="str">
        <f>IF(B189="","",VLOOKUP(B189,产品信息!A:C,2,FALSE))</f>
        <v/>
      </c>
      <c r="D189" s="15" t="str">
        <f>IF(B189="","",VLOOKUP(B189,产品信息!A:C,3,FALSE))</f>
        <v/>
      </c>
    </row>
    <row r="190" spans="3:4">
      <c r="C190" s="15" t="str">
        <f>IF(B190="","",VLOOKUP(B190,产品信息!A:C,2,FALSE))</f>
        <v/>
      </c>
      <c r="D190" s="15" t="str">
        <f>IF(B190="","",VLOOKUP(B190,产品信息!A:C,3,FALSE))</f>
        <v/>
      </c>
    </row>
    <row r="191" spans="3:4">
      <c r="C191" s="15" t="str">
        <f>IF(B191="","",VLOOKUP(B191,产品信息!A:C,2,FALSE))</f>
        <v/>
      </c>
      <c r="D191" s="15" t="str">
        <f>IF(B191="","",VLOOKUP(B191,产品信息!A:C,3,FALSE))</f>
        <v/>
      </c>
    </row>
    <row r="192" spans="3:4">
      <c r="C192" s="15" t="str">
        <f>IF(B192="","",VLOOKUP(B192,产品信息!A:C,2,FALSE))</f>
        <v/>
      </c>
      <c r="D192" s="15" t="str">
        <f>IF(B192="","",VLOOKUP(B192,产品信息!A:C,3,FALSE))</f>
        <v/>
      </c>
    </row>
    <row r="193" spans="3:4">
      <c r="C193" s="15" t="str">
        <f>IF(B193="","",VLOOKUP(B193,产品信息!A:C,2,FALSE))</f>
        <v/>
      </c>
      <c r="D193" s="15" t="str">
        <f>IF(B193="","",VLOOKUP(B193,产品信息!A:C,3,FALSE))</f>
        <v/>
      </c>
    </row>
    <row r="194" spans="3:4">
      <c r="C194" s="15" t="str">
        <f>IF(B194="","",VLOOKUP(B194,产品信息!A:C,2,FALSE))</f>
        <v/>
      </c>
      <c r="D194" s="15" t="str">
        <f>IF(B194="","",VLOOKUP(B194,产品信息!A:C,3,FALSE))</f>
        <v/>
      </c>
    </row>
    <row r="195" spans="3:4">
      <c r="C195" s="15" t="str">
        <f>IF(B195="","",VLOOKUP(B195,产品信息!A:C,2,FALSE))</f>
        <v/>
      </c>
      <c r="D195" s="15" t="str">
        <f>IF(B195="","",VLOOKUP(B195,产品信息!A:C,3,FALSE))</f>
        <v/>
      </c>
    </row>
    <row r="196" spans="3:4">
      <c r="C196" s="15" t="str">
        <f>IF(B196="","",VLOOKUP(B196,产品信息!A:C,2,FALSE))</f>
        <v/>
      </c>
      <c r="D196" s="15" t="str">
        <f>IF(B196="","",VLOOKUP(B196,产品信息!A:C,3,FALSE))</f>
        <v/>
      </c>
    </row>
    <row r="197" spans="3:4">
      <c r="C197" s="15" t="str">
        <f>IF(B197="","",VLOOKUP(B197,产品信息!A:C,2,FALSE))</f>
        <v/>
      </c>
      <c r="D197" s="15" t="str">
        <f>IF(B197="","",VLOOKUP(B197,产品信息!A:C,3,FALSE))</f>
        <v/>
      </c>
    </row>
    <row r="198" spans="3:4">
      <c r="C198" s="15" t="str">
        <f>IF(B198="","",VLOOKUP(B198,产品信息!A:C,2,FALSE))</f>
        <v/>
      </c>
      <c r="D198" s="15" t="str">
        <f>IF(B198="","",VLOOKUP(B198,产品信息!A:C,3,FALSE))</f>
        <v/>
      </c>
    </row>
    <row r="199" spans="3:4">
      <c r="C199" s="15" t="str">
        <f>IF(B199="","",VLOOKUP(B199,产品信息!A:C,2,FALSE))</f>
        <v/>
      </c>
      <c r="D199" s="15" t="str">
        <f>IF(B199="","",VLOOKUP(B199,产品信息!A:C,3,FALSE))</f>
        <v/>
      </c>
    </row>
    <row r="200" spans="3:4">
      <c r="C200" s="15" t="str">
        <f>IF(B200="","",VLOOKUP(B200,产品信息!A:C,2,FALSE))</f>
        <v/>
      </c>
      <c r="D200" s="15" t="str">
        <f>IF(B200="","",VLOOKUP(B200,产品信息!A:C,3,FALSE))</f>
        <v/>
      </c>
    </row>
    <row r="201" spans="3:4">
      <c r="C201" s="15" t="str">
        <f>IF(B201="","",VLOOKUP(B201,产品信息!A:C,2,FALSE))</f>
        <v/>
      </c>
      <c r="D201" s="15" t="str">
        <f>IF(B201="","",VLOOKUP(B201,产品信息!A:C,3,FALSE))</f>
        <v/>
      </c>
    </row>
    <row r="202" spans="3:4">
      <c r="C202" s="15" t="str">
        <f>IF(B202="","",VLOOKUP(B202,产品信息!A:C,2,FALSE))</f>
        <v/>
      </c>
      <c r="D202" s="15" t="str">
        <f>IF(B202="","",VLOOKUP(B202,产品信息!A:C,3,FALSE))</f>
        <v/>
      </c>
    </row>
    <row r="203" spans="3:4">
      <c r="C203" s="15" t="str">
        <f>IF(B203="","",VLOOKUP(B203,产品信息!A:C,2,FALSE))</f>
        <v/>
      </c>
      <c r="D203" s="15" t="str">
        <f>IF(B203="","",VLOOKUP(B203,产品信息!A:C,3,FALSE))</f>
        <v/>
      </c>
    </row>
    <row r="204" spans="3:4">
      <c r="C204" s="15" t="str">
        <f>IF(B204="","",VLOOKUP(B204,产品信息!A:C,2,FALSE))</f>
        <v/>
      </c>
      <c r="D204" s="15" t="str">
        <f>IF(B204="","",VLOOKUP(B204,产品信息!A:C,3,FALSE))</f>
        <v/>
      </c>
    </row>
    <row r="205" spans="3:4">
      <c r="C205" s="15" t="str">
        <f>IF(B205="","",VLOOKUP(B205,产品信息!A:C,2,FALSE))</f>
        <v/>
      </c>
      <c r="D205" s="15" t="str">
        <f>IF(B205="","",VLOOKUP(B205,产品信息!A:C,3,FALSE))</f>
        <v/>
      </c>
    </row>
    <row r="206" spans="3:4">
      <c r="C206" s="15" t="str">
        <f>IF(B206="","",VLOOKUP(B206,产品信息!A:C,2,FALSE))</f>
        <v/>
      </c>
      <c r="D206" s="15" t="str">
        <f>IF(B206="","",VLOOKUP(B206,产品信息!A:C,3,FALSE))</f>
        <v/>
      </c>
    </row>
    <row r="207" spans="3:4">
      <c r="C207" s="15" t="str">
        <f>IF(B207="","",VLOOKUP(B207,产品信息!A:C,2,FALSE))</f>
        <v/>
      </c>
      <c r="D207" s="15" t="str">
        <f>IF(B207="","",VLOOKUP(B207,产品信息!A:C,3,FALSE))</f>
        <v/>
      </c>
    </row>
    <row r="208" spans="3:4">
      <c r="C208" s="15" t="str">
        <f>IF(B208="","",VLOOKUP(B208,产品信息!A:C,2,FALSE))</f>
        <v/>
      </c>
      <c r="D208" s="15" t="str">
        <f>IF(B208="","",VLOOKUP(B208,产品信息!A:C,3,FALSE))</f>
        <v/>
      </c>
    </row>
    <row r="209" spans="3:4">
      <c r="C209" s="15" t="str">
        <f>IF(B209="","",VLOOKUP(B209,产品信息!A:C,2,FALSE))</f>
        <v/>
      </c>
      <c r="D209" s="15" t="str">
        <f>IF(B209="","",VLOOKUP(B209,产品信息!A:C,3,FALSE))</f>
        <v/>
      </c>
    </row>
    <row r="210" spans="3:4">
      <c r="C210" s="15" t="str">
        <f>IF(B210="","",VLOOKUP(B210,产品信息!A:C,2,FALSE))</f>
        <v/>
      </c>
      <c r="D210" s="15" t="str">
        <f>IF(B210="","",VLOOKUP(B210,产品信息!A:C,3,FALSE))</f>
        <v/>
      </c>
    </row>
    <row r="211" spans="3:4">
      <c r="C211" s="15" t="str">
        <f>IF(B211="","",VLOOKUP(B211,产品信息!A:C,2,FALSE))</f>
        <v/>
      </c>
      <c r="D211" s="15" t="str">
        <f>IF(B211="","",VLOOKUP(B211,产品信息!A:C,3,FALSE))</f>
        <v/>
      </c>
    </row>
    <row r="212" spans="3:4">
      <c r="C212" s="15" t="str">
        <f>IF(B212="","",VLOOKUP(B212,产品信息!A:C,2,FALSE))</f>
        <v/>
      </c>
      <c r="D212" s="15" t="str">
        <f>IF(B212="","",VLOOKUP(B212,产品信息!A:C,3,FALSE))</f>
        <v/>
      </c>
    </row>
    <row r="213" spans="3:4">
      <c r="C213" s="15" t="str">
        <f>IF(B213="","",VLOOKUP(B213,产品信息!A:C,2,FALSE))</f>
        <v/>
      </c>
      <c r="D213" s="15" t="str">
        <f>IF(B213="","",VLOOKUP(B213,产品信息!A:C,3,FALSE))</f>
        <v/>
      </c>
    </row>
    <row r="214" spans="3:4">
      <c r="C214" s="15" t="str">
        <f>IF(B214="","",VLOOKUP(B214,产品信息!A:C,2,FALSE))</f>
        <v/>
      </c>
      <c r="D214" s="15" t="str">
        <f>IF(B214="","",VLOOKUP(B214,产品信息!A:C,3,FALSE))</f>
        <v/>
      </c>
    </row>
    <row r="215" spans="3:4">
      <c r="C215" s="15" t="str">
        <f>IF(B215="","",VLOOKUP(B215,产品信息!A:C,2,FALSE))</f>
        <v/>
      </c>
      <c r="D215" s="15" t="str">
        <f>IF(B215="","",VLOOKUP(B215,产品信息!A:C,3,FALSE))</f>
        <v/>
      </c>
    </row>
    <row r="216" spans="3:4">
      <c r="C216" s="15" t="str">
        <f>IF(B216="","",VLOOKUP(B216,产品信息!A:C,2,FALSE))</f>
        <v/>
      </c>
      <c r="D216" s="15" t="str">
        <f>IF(B216="","",VLOOKUP(B216,产品信息!A:C,3,FALSE))</f>
        <v/>
      </c>
    </row>
    <row r="217" spans="3:4">
      <c r="C217" s="15" t="str">
        <f>IF(B217="","",VLOOKUP(B217,产品信息!A:C,2,FALSE))</f>
        <v/>
      </c>
      <c r="D217" s="15" t="str">
        <f>IF(B217="","",VLOOKUP(B217,产品信息!A:C,3,FALSE))</f>
        <v/>
      </c>
    </row>
    <row r="218" spans="3:4">
      <c r="C218" s="15" t="str">
        <f>IF(B218="","",VLOOKUP(B218,产品信息!A:C,2,FALSE))</f>
        <v/>
      </c>
      <c r="D218" s="15" t="str">
        <f>IF(B218="","",VLOOKUP(B218,产品信息!A:C,3,FALSE))</f>
        <v/>
      </c>
    </row>
    <row r="219" spans="3:4">
      <c r="C219" s="15" t="str">
        <f>IF(B219="","",VLOOKUP(B219,产品信息!A:C,2,FALSE))</f>
        <v/>
      </c>
      <c r="D219" s="15" t="str">
        <f>IF(B219="","",VLOOKUP(B219,产品信息!A:C,3,FALSE))</f>
        <v/>
      </c>
    </row>
    <row r="220" spans="3:4">
      <c r="C220" s="15" t="str">
        <f>IF(B220="","",VLOOKUP(B220,产品信息!A:C,2,FALSE))</f>
        <v/>
      </c>
      <c r="D220" s="15" t="str">
        <f>IF(B220="","",VLOOKUP(B220,产品信息!A:C,3,FALSE))</f>
        <v/>
      </c>
    </row>
    <row r="221" spans="3:4">
      <c r="C221" s="15" t="str">
        <f>IF(B221="","",VLOOKUP(B221,产品信息!A:C,2,FALSE))</f>
        <v/>
      </c>
      <c r="D221" s="15" t="str">
        <f>IF(B221="","",VLOOKUP(B221,产品信息!A:C,3,FALSE))</f>
        <v/>
      </c>
    </row>
    <row r="222" spans="3:4">
      <c r="C222" s="15" t="str">
        <f>IF(B222="","",VLOOKUP(B222,产品信息!A:C,2,FALSE))</f>
        <v/>
      </c>
      <c r="D222" s="15" t="str">
        <f>IF(B222="","",VLOOKUP(B222,产品信息!A:C,3,FALSE))</f>
        <v/>
      </c>
    </row>
    <row r="223" spans="3:4">
      <c r="C223" s="15" t="str">
        <f>IF(B223="","",VLOOKUP(B223,产品信息!A:C,2,FALSE))</f>
        <v/>
      </c>
      <c r="D223" s="15" t="str">
        <f>IF(B223="","",VLOOKUP(B223,产品信息!A:C,3,FALSE))</f>
        <v/>
      </c>
    </row>
    <row r="224" spans="3:4">
      <c r="C224" s="15" t="str">
        <f>IF(B224="","",VLOOKUP(B224,产品信息!A:C,2,FALSE))</f>
        <v/>
      </c>
      <c r="D224" s="15" t="str">
        <f>IF(B224="","",VLOOKUP(B224,产品信息!A:C,3,FALSE))</f>
        <v/>
      </c>
    </row>
    <row r="225" spans="3:4">
      <c r="C225" s="15" t="str">
        <f>IF(B225="","",VLOOKUP(B225,产品信息!A:C,2,FALSE))</f>
        <v/>
      </c>
      <c r="D225" s="15" t="str">
        <f>IF(B225="","",VLOOKUP(B225,产品信息!A:C,3,FALSE))</f>
        <v/>
      </c>
    </row>
    <row r="226" spans="3:4">
      <c r="C226" s="15" t="str">
        <f>IF(B226="","",VLOOKUP(B226,产品信息!A:C,2,FALSE))</f>
        <v/>
      </c>
      <c r="D226" s="15" t="str">
        <f>IF(B226="","",VLOOKUP(B226,产品信息!A:C,3,FALSE))</f>
        <v/>
      </c>
    </row>
    <row r="227" spans="3:4">
      <c r="C227" s="15" t="str">
        <f>IF(B227="","",VLOOKUP(B227,产品信息!A:C,2,FALSE))</f>
        <v/>
      </c>
      <c r="D227" s="15" t="str">
        <f>IF(B227="","",VLOOKUP(B227,产品信息!A:C,3,FALSE))</f>
        <v/>
      </c>
    </row>
    <row r="228" spans="3:4">
      <c r="C228" s="15" t="str">
        <f>IF(B228="","",VLOOKUP(B228,产品信息!A:C,2,FALSE))</f>
        <v/>
      </c>
      <c r="D228" s="15" t="str">
        <f>IF(B228="","",VLOOKUP(B228,产品信息!A:C,3,FALSE))</f>
        <v/>
      </c>
    </row>
    <row r="229" spans="3:4">
      <c r="C229" s="15" t="str">
        <f>IF(B229="","",VLOOKUP(B229,产品信息!A:C,2,FALSE))</f>
        <v/>
      </c>
      <c r="D229" s="15" t="str">
        <f>IF(B229="","",VLOOKUP(B229,产品信息!A:C,3,FALSE))</f>
        <v/>
      </c>
    </row>
    <row r="230" spans="3:4">
      <c r="C230" s="15" t="str">
        <f>IF(B230="","",VLOOKUP(B230,产品信息!A:C,2,FALSE))</f>
        <v/>
      </c>
      <c r="D230" s="15" t="str">
        <f>IF(B230="","",VLOOKUP(B230,产品信息!A:C,3,FALSE))</f>
        <v/>
      </c>
    </row>
    <row r="231" spans="3:4">
      <c r="C231" s="15" t="str">
        <f>IF(B231="","",VLOOKUP(B231,产品信息!A:C,2,FALSE))</f>
        <v/>
      </c>
      <c r="D231" s="15" t="str">
        <f>IF(B231="","",VLOOKUP(B231,产品信息!A:C,3,FALSE))</f>
        <v/>
      </c>
    </row>
    <row r="232" spans="3:4">
      <c r="C232" s="15" t="str">
        <f>IF(B232="","",VLOOKUP(B232,产品信息!A:C,2,FALSE))</f>
        <v/>
      </c>
      <c r="D232" s="15" t="str">
        <f>IF(B232="","",VLOOKUP(B232,产品信息!A:C,3,FALSE))</f>
        <v/>
      </c>
    </row>
    <row r="233" spans="3:4">
      <c r="C233" s="15" t="str">
        <f>IF(B233="","",VLOOKUP(B233,产品信息!A:C,2,FALSE))</f>
        <v/>
      </c>
      <c r="D233" s="15" t="str">
        <f>IF(B233="","",VLOOKUP(B233,产品信息!A:C,3,FALSE))</f>
        <v/>
      </c>
    </row>
    <row r="234" spans="3:4">
      <c r="C234" s="15" t="str">
        <f>IF(B234="","",VLOOKUP(B234,产品信息!A:C,2,FALSE))</f>
        <v/>
      </c>
      <c r="D234" s="15" t="str">
        <f>IF(B234="","",VLOOKUP(B234,产品信息!A:C,3,FALSE))</f>
        <v/>
      </c>
    </row>
    <row r="235" spans="3:4">
      <c r="C235" s="15" t="str">
        <f>IF(B235="","",VLOOKUP(B235,产品信息!A:C,2,FALSE))</f>
        <v/>
      </c>
      <c r="D235" s="15" t="str">
        <f>IF(B235="","",VLOOKUP(B235,产品信息!A:C,3,FALSE))</f>
        <v/>
      </c>
    </row>
    <row r="236" spans="3:4">
      <c r="C236" s="15" t="str">
        <f>IF(B236="","",VLOOKUP(B236,产品信息!A:C,2,FALSE))</f>
        <v/>
      </c>
      <c r="D236" s="15" t="str">
        <f>IF(B236="","",VLOOKUP(B236,产品信息!A:C,3,FALSE))</f>
        <v/>
      </c>
    </row>
    <row r="237" spans="3:4">
      <c r="C237" s="15" t="str">
        <f>IF(B237="","",VLOOKUP(B237,产品信息!A:C,2,FALSE))</f>
        <v/>
      </c>
      <c r="D237" s="15" t="str">
        <f>IF(B237="","",VLOOKUP(B237,产品信息!A:C,3,FALSE))</f>
        <v/>
      </c>
    </row>
    <row r="238" spans="3:4">
      <c r="C238" s="15" t="str">
        <f>IF(B238="","",VLOOKUP(B238,产品信息!A:C,2,FALSE))</f>
        <v/>
      </c>
      <c r="D238" s="15" t="str">
        <f>IF(B238="","",VLOOKUP(B238,产品信息!A:C,3,FALSE))</f>
        <v/>
      </c>
    </row>
    <row r="239" spans="3:4">
      <c r="C239" s="15" t="str">
        <f>IF(B239="","",VLOOKUP(B239,产品信息!A:C,2,FALSE))</f>
        <v/>
      </c>
      <c r="D239" s="15" t="str">
        <f>IF(B239="","",VLOOKUP(B239,产品信息!A:C,3,FALSE))</f>
        <v/>
      </c>
    </row>
    <row r="240" spans="3:4">
      <c r="C240" s="15" t="str">
        <f>IF(B240="","",VLOOKUP(B240,产品信息!A:C,2,FALSE))</f>
        <v/>
      </c>
      <c r="D240" s="15" t="str">
        <f>IF(B240="","",VLOOKUP(B240,产品信息!A:C,3,FALSE))</f>
        <v/>
      </c>
    </row>
    <row r="241" spans="3:4">
      <c r="C241" s="15" t="str">
        <f>IF(B241="","",VLOOKUP(B241,产品信息!A:C,2,FALSE))</f>
        <v/>
      </c>
      <c r="D241" s="15" t="str">
        <f>IF(B241="","",VLOOKUP(B241,产品信息!A:C,3,FALSE))</f>
        <v/>
      </c>
    </row>
    <row r="242" spans="3:4">
      <c r="C242" s="15" t="str">
        <f>IF(B242="","",VLOOKUP(B242,产品信息!A:C,2,FALSE))</f>
        <v/>
      </c>
      <c r="D242" s="15" t="str">
        <f>IF(B242="","",VLOOKUP(B242,产品信息!A:C,3,FALSE))</f>
        <v/>
      </c>
    </row>
    <row r="243" spans="3:4">
      <c r="C243" s="15" t="str">
        <f>IF(B243="","",VLOOKUP(B243,产品信息!A:C,2,FALSE))</f>
        <v/>
      </c>
      <c r="D243" s="15" t="str">
        <f>IF(B243="","",VLOOKUP(B243,产品信息!A:C,3,FALSE))</f>
        <v/>
      </c>
    </row>
    <row r="244" spans="3:4">
      <c r="C244" s="15" t="str">
        <f>IF(B244="","",VLOOKUP(B244,产品信息!A:C,2,FALSE))</f>
        <v/>
      </c>
      <c r="D244" s="15" t="str">
        <f>IF(B244="","",VLOOKUP(B244,产品信息!A:C,3,FALSE))</f>
        <v/>
      </c>
    </row>
    <row r="245" spans="3:4">
      <c r="C245" s="15" t="str">
        <f>IF(B245="","",VLOOKUP(B245,产品信息!A:C,2,FALSE))</f>
        <v/>
      </c>
      <c r="D245" s="15" t="str">
        <f>IF(B245="","",VLOOKUP(B245,产品信息!A:C,3,FALSE))</f>
        <v/>
      </c>
    </row>
    <row r="246" spans="3:4">
      <c r="C246" s="15" t="str">
        <f>IF(B246="","",VLOOKUP(B246,产品信息!A:C,2,FALSE))</f>
        <v/>
      </c>
      <c r="D246" s="15" t="str">
        <f>IF(B246="","",VLOOKUP(B246,产品信息!A:C,3,FALSE))</f>
        <v/>
      </c>
    </row>
    <row r="247" spans="3:4">
      <c r="C247" s="15" t="str">
        <f>IF(B247="","",VLOOKUP(B247,产品信息!A:C,2,FALSE))</f>
        <v/>
      </c>
      <c r="D247" s="15" t="str">
        <f>IF(B247="","",VLOOKUP(B247,产品信息!A:C,3,FALSE))</f>
        <v/>
      </c>
    </row>
    <row r="248" spans="3:4">
      <c r="C248" s="15" t="str">
        <f>IF(B248="","",VLOOKUP(B248,产品信息!A:C,2,FALSE))</f>
        <v/>
      </c>
      <c r="D248" s="15" t="str">
        <f>IF(B248="","",VLOOKUP(B248,产品信息!A:C,3,FALSE))</f>
        <v/>
      </c>
    </row>
    <row r="249" spans="3:4">
      <c r="C249" s="15" t="str">
        <f>IF(B249="","",VLOOKUP(B249,产品信息!A:C,2,FALSE))</f>
        <v/>
      </c>
      <c r="D249" s="15" t="str">
        <f>IF(B249="","",VLOOKUP(B249,产品信息!A:C,3,FALSE))</f>
        <v/>
      </c>
    </row>
    <row r="250" spans="3:4">
      <c r="C250" s="15" t="str">
        <f>IF(B250="","",VLOOKUP(B250,产品信息!A:C,2,FALSE))</f>
        <v/>
      </c>
      <c r="D250" s="15" t="str">
        <f>IF(B250="","",VLOOKUP(B250,产品信息!A:C,3,FALSE))</f>
        <v/>
      </c>
    </row>
    <row r="251" spans="3:4">
      <c r="C251" s="15" t="str">
        <f>IF(B251="","",VLOOKUP(B251,产品信息!A:C,2,FALSE))</f>
        <v/>
      </c>
      <c r="D251" s="15" t="str">
        <f>IF(B251="","",VLOOKUP(B251,产品信息!A:C,3,FALSE))</f>
        <v/>
      </c>
    </row>
    <row r="252" spans="3:4">
      <c r="C252" s="15" t="str">
        <f>IF(B252="","",VLOOKUP(B252,产品信息!A:C,2,FALSE))</f>
        <v/>
      </c>
      <c r="D252" s="15" t="str">
        <f>IF(B252="","",VLOOKUP(B252,产品信息!A:C,3,FALSE))</f>
        <v/>
      </c>
    </row>
    <row r="253" spans="3:4">
      <c r="C253" s="15" t="str">
        <f>IF(B253="","",VLOOKUP(B253,产品信息!A:C,2,FALSE))</f>
        <v/>
      </c>
      <c r="D253" s="15" t="str">
        <f>IF(B253="","",VLOOKUP(B253,产品信息!A:C,3,FALSE))</f>
        <v/>
      </c>
    </row>
    <row r="254" spans="3:4">
      <c r="C254" s="15" t="str">
        <f>IF(B254="","",VLOOKUP(B254,产品信息!A:C,2,FALSE))</f>
        <v/>
      </c>
      <c r="D254" s="15" t="str">
        <f>IF(B254="","",VLOOKUP(B254,产品信息!A:C,3,FALSE))</f>
        <v/>
      </c>
    </row>
    <row r="255" spans="3:4">
      <c r="C255" s="15" t="str">
        <f>IF(B255="","",VLOOKUP(B255,产品信息!A:C,2,FALSE))</f>
        <v/>
      </c>
      <c r="D255" s="15" t="str">
        <f>IF(B255="","",VLOOKUP(B255,产品信息!A:C,3,FALSE))</f>
        <v/>
      </c>
    </row>
    <row r="256" spans="3:4">
      <c r="C256" s="15" t="str">
        <f>IF(B256="","",VLOOKUP(B256,产品信息!A:C,2,FALSE))</f>
        <v/>
      </c>
      <c r="D256" s="15" t="str">
        <f>IF(B256="","",VLOOKUP(B256,产品信息!A:C,3,FALSE))</f>
        <v/>
      </c>
    </row>
    <row r="257" spans="3:4">
      <c r="C257" s="15" t="str">
        <f>IF(B257="","",VLOOKUP(B257,产品信息!A:C,2,FALSE))</f>
        <v/>
      </c>
      <c r="D257" s="15" t="str">
        <f>IF(B257="","",VLOOKUP(B257,产品信息!A:C,3,FALSE))</f>
        <v/>
      </c>
    </row>
    <row r="258" spans="3:4">
      <c r="C258" s="15" t="str">
        <f>IF(B258="","",VLOOKUP(B258,产品信息!A:C,2,FALSE))</f>
        <v/>
      </c>
      <c r="D258" s="15" t="str">
        <f>IF(B258="","",VLOOKUP(B258,产品信息!A:C,3,FALSE))</f>
        <v/>
      </c>
    </row>
    <row r="259" spans="3:4">
      <c r="C259" s="15" t="str">
        <f>IF(B259="","",VLOOKUP(B259,产品信息!A:C,2,FALSE))</f>
        <v/>
      </c>
      <c r="D259" s="15" t="str">
        <f>IF(B259="","",VLOOKUP(B259,产品信息!A:C,3,FALSE))</f>
        <v/>
      </c>
    </row>
    <row r="260" spans="3:4">
      <c r="C260" s="15" t="str">
        <f>IF(B260="","",VLOOKUP(B260,产品信息!A:C,2,FALSE))</f>
        <v/>
      </c>
      <c r="D260" s="15" t="str">
        <f>IF(B260="","",VLOOKUP(B260,产品信息!A:C,3,FALSE))</f>
        <v/>
      </c>
    </row>
    <row r="261" spans="3:4">
      <c r="C261" s="15" t="str">
        <f>IF(B261="","",VLOOKUP(B261,产品信息!A:C,2,FALSE))</f>
        <v/>
      </c>
      <c r="D261" s="15" t="str">
        <f>IF(B261="","",VLOOKUP(B261,产品信息!A:C,3,FALSE))</f>
        <v/>
      </c>
    </row>
    <row r="262" spans="3:4">
      <c r="C262" s="15" t="str">
        <f>IF(B262="","",VLOOKUP(B262,产品信息!A:C,2,FALSE))</f>
        <v/>
      </c>
      <c r="D262" s="15" t="str">
        <f>IF(B262="","",VLOOKUP(B262,产品信息!A:C,3,FALSE))</f>
        <v/>
      </c>
    </row>
    <row r="263" spans="3:4">
      <c r="C263" s="15" t="str">
        <f>IF(B263="","",VLOOKUP(B263,产品信息!A:C,2,FALSE))</f>
        <v/>
      </c>
      <c r="D263" s="15" t="str">
        <f>IF(B263="","",VLOOKUP(B263,产品信息!A:C,3,FALSE))</f>
        <v/>
      </c>
    </row>
    <row r="264" spans="3:4">
      <c r="C264" s="15" t="str">
        <f>IF(B264="","",VLOOKUP(B264,产品信息!A:C,2,FALSE))</f>
        <v/>
      </c>
      <c r="D264" s="15" t="str">
        <f>IF(B264="","",VLOOKUP(B264,产品信息!A:C,3,FALSE))</f>
        <v/>
      </c>
    </row>
    <row r="265" spans="3:4">
      <c r="C265" s="15" t="str">
        <f>IF(B265="","",VLOOKUP(B265,产品信息!A:C,2,FALSE))</f>
        <v/>
      </c>
      <c r="D265" s="15" t="str">
        <f>IF(B265="","",VLOOKUP(B265,产品信息!A:C,3,FALSE))</f>
        <v/>
      </c>
    </row>
    <row r="266" spans="3:4">
      <c r="C266" s="15" t="str">
        <f>IF(B266="","",VLOOKUP(B266,产品信息!A:C,2,FALSE))</f>
        <v/>
      </c>
      <c r="D266" s="15" t="str">
        <f>IF(B266="","",VLOOKUP(B266,产品信息!A:C,3,FALSE))</f>
        <v/>
      </c>
    </row>
    <row r="267" spans="3:4">
      <c r="C267" s="15" t="str">
        <f>IF(B267="","",VLOOKUP(B267,产品信息!A:C,2,FALSE))</f>
        <v/>
      </c>
      <c r="D267" s="15" t="str">
        <f>IF(B267="","",VLOOKUP(B267,产品信息!A:C,3,FALSE))</f>
        <v/>
      </c>
    </row>
    <row r="268" spans="3:4">
      <c r="C268" s="15" t="str">
        <f>IF(B268="","",VLOOKUP(B268,产品信息!A:C,2,FALSE))</f>
        <v/>
      </c>
      <c r="D268" s="15" t="str">
        <f>IF(B268="","",VLOOKUP(B268,产品信息!A:C,3,FALSE))</f>
        <v/>
      </c>
    </row>
    <row r="269" spans="3:4">
      <c r="C269" s="15" t="str">
        <f>IF(B269="","",VLOOKUP(B269,产品信息!A:C,2,FALSE))</f>
        <v/>
      </c>
      <c r="D269" s="15" t="str">
        <f>IF(B269="","",VLOOKUP(B269,产品信息!A:C,3,FALSE))</f>
        <v/>
      </c>
    </row>
    <row r="270" spans="3:4">
      <c r="C270" s="15" t="str">
        <f>IF(B270="","",VLOOKUP(B270,产品信息!A:C,2,FALSE))</f>
        <v/>
      </c>
      <c r="D270" s="15" t="str">
        <f>IF(B270="","",VLOOKUP(B270,产品信息!A:C,3,FALSE))</f>
        <v/>
      </c>
    </row>
    <row r="271" spans="3:4">
      <c r="C271" s="15" t="str">
        <f>IF(B271="","",VLOOKUP(B271,产品信息!A:C,2,FALSE))</f>
        <v/>
      </c>
      <c r="D271" s="15" t="str">
        <f>IF(B271="","",VLOOKUP(B271,产品信息!A:C,3,FALSE))</f>
        <v/>
      </c>
    </row>
    <row r="272" spans="3:4">
      <c r="C272" s="15" t="str">
        <f>IF(B272="","",VLOOKUP(B272,产品信息!A:C,2,FALSE))</f>
        <v/>
      </c>
      <c r="D272" s="15" t="str">
        <f>IF(B272="","",VLOOKUP(B272,产品信息!A:C,3,FALSE))</f>
        <v/>
      </c>
    </row>
    <row r="273" spans="3:4">
      <c r="C273" s="15" t="str">
        <f>IF(B273="","",VLOOKUP(B273,产品信息!A:C,2,FALSE))</f>
        <v/>
      </c>
      <c r="D273" s="15" t="str">
        <f>IF(B273="","",VLOOKUP(B273,产品信息!A:C,3,FALSE))</f>
        <v/>
      </c>
    </row>
    <row r="274" spans="3:4">
      <c r="C274" s="15" t="str">
        <f>IF(B274="","",VLOOKUP(B274,产品信息!A:C,2,FALSE))</f>
        <v/>
      </c>
      <c r="D274" s="15" t="str">
        <f>IF(B274="","",VLOOKUP(B274,产品信息!A:C,3,FALSE))</f>
        <v/>
      </c>
    </row>
    <row r="275" spans="3:4">
      <c r="C275" s="15" t="str">
        <f>IF(B275="","",VLOOKUP(B275,产品信息!A:C,2,FALSE))</f>
        <v/>
      </c>
      <c r="D275" s="15" t="str">
        <f>IF(B275="","",VLOOKUP(B275,产品信息!A:C,3,FALSE))</f>
        <v/>
      </c>
    </row>
    <row r="276" spans="3:4">
      <c r="C276" s="15" t="str">
        <f>IF(B276="","",VLOOKUP(B276,产品信息!A:C,2,FALSE))</f>
        <v/>
      </c>
      <c r="D276" s="15" t="str">
        <f>IF(B276="","",VLOOKUP(B276,产品信息!A:C,3,FALSE))</f>
        <v/>
      </c>
    </row>
    <row r="277" spans="3:4">
      <c r="C277" s="15" t="str">
        <f>IF(B277="","",VLOOKUP(B277,产品信息!A:C,2,FALSE))</f>
        <v/>
      </c>
      <c r="D277" s="15" t="str">
        <f>IF(B277="","",VLOOKUP(B277,产品信息!A:C,3,FALSE))</f>
        <v/>
      </c>
    </row>
    <row r="278" spans="3:4">
      <c r="C278" s="15" t="str">
        <f>IF(B278="","",VLOOKUP(B278,产品信息!A:C,2,FALSE))</f>
        <v/>
      </c>
      <c r="D278" s="15" t="str">
        <f>IF(B278="","",VLOOKUP(B278,产品信息!A:C,3,FALSE))</f>
        <v/>
      </c>
    </row>
    <row r="279" spans="3:4">
      <c r="C279" s="15" t="str">
        <f>IF(B279="","",VLOOKUP(B279,产品信息!A:C,2,FALSE))</f>
        <v/>
      </c>
      <c r="D279" s="15" t="str">
        <f>IF(B279="","",VLOOKUP(B279,产品信息!A:C,3,FALSE))</f>
        <v/>
      </c>
    </row>
    <row r="280" spans="3:4">
      <c r="C280" s="15" t="str">
        <f>IF(B280="","",VLOOKUP(B280,产品信息!A:C,2,FALSE))</f>
        <v/>
      </c>
      <c r="D280" s="15" t="str">
        <f>IF(B280="","",VLOOKUP(B280,产品信息!A:C,3,FALSE))</f>
        <v/>
      </c>
    </row>
    <row r="281" spans="3:4">
      <c r="C281" s="15" t="str">
        <f>IF(B281="","",VLOOKUP(B281,产品信息!A:C,2,FALSE))</f>
        <v/>
      </c>
      <c r="D281" s="15" t="str">
        <f>IF(B281="","",VLOOKUP(B281,产品信息!A:C,3,FALSE))</f>
        <v/>
      </c>
    </row>
    <row r="282" spans="3:4">
      <c r="C282" s="15" t="str">
        <f>IF(B282="","",VLOOKUP(B282,产品信息!A:C,2,FALSE))</f>
        <v/>
      </c>
      <c r="D282" s="15" t="str">
        <f>IF(B282="","",VLOOKUP(B282,产品信息!A:C,3,FALSE))</f>
        <v/>
      </c>
    </row>
    <row r="283" spans="3:4">
      <c r="C283" s="15" t="str">
        <f>IF(B283="","",VLOOKUP(B283,产品信息!A:C,2,FALSE))</f>
        <v/>
      </c>
      <c r="D283" s="15" t="str">
        <f>IF(B283="","",VLOOKUP(B283,产品信息!A:C,3,FALSE))</f>
        <v/>
      </c>
    </row>
    <row r="284" spans="3:4">
      <c r="C284" s="15" t="str">
        <f>IF(B284="","",VLOOKUP(B284,产品信息!A:C,2,FALSE))</f>
        <v/>
      </c>
      <c r="D284" s="15" t="str">
        <f>IF(B284="","",VLOOKUP(B284,产品信息!A:C,3,FALSE))</f>
        <v/>
      </c>
    </row>
    <row r="285" spans="3:4">
      <c r="C285" s="15" t="str">
        <f>IF(B285="","",VLOOKUP(B285,产品信息!A:C,2,FALSE))</f>
        <v/>
      </c>
      <c r="D285" s="15" t="str">
        <f>IF(B285="","",VLOOKUP(B285,产品信息!A:C,3,FALSE))</f>
        <v/>
      </c>
    </row>
    <row r="286" spans="3:4">
      <c r="C286" s="15" t="str">
        <f>IF(B286="","",VLOOKUP(B286,产品信息!A:C,2,FALSE))</f>
        <v/>
      </c>
      <c r="D286" s="15" t="str">
        <f>IF(B286="","",VLOOKUP(B286,产品信息!A:C,3,FALSE))</f>
        <v/>
      </c>
    </row>
    <row r="287" spans="3:4">
      <c r="C287" s="15" t="str">
        <f>IF(B287="","",VLOOKUP(B287,产品信息!A:C,2,FALSE))</f>
        <v/>
      </c>
      <c r="D287" s="15" t="str">
        <f>IF(B287="","",VLOOKUP(B287,产品信息!A:C,3,FALSE))</f>
        <v/>
      </c>
    </row>
    <row r="288" spans="3:4">
      <c r="C288" s="15" t="str">
        <f>IF(B288="","",VLOOKUP(B288,产品信息!A:C,2,FALSE))</f>
        <v/>
      </c>
      <c r="D288" s="15" t="str">
        <f>IF(B288="","",VLOOKUP(B288,产品信息!A:C,3,FALSE))</f>
        <v/>
      </c>
    </row>
    <row r="289" spans="3:4">
      <c r="C289" s="15" t="str">
        <f>IF(B289="","",VLOOKUP(B289,产品信息!A:C,2,FALSE))</f>
        <v/>
      </c>
      <c r="D289" s="15" t="str">
        <f>IF(B289="","",VLOOKUP(B289,产品信息!A:C,3,FALSE))</f>
        <v/>
      </c>
    </row>
    <row r="290" spans="3:4">
      <c r="C290" s="15" t="str">
        <f>IF(B290="","",VLOOKUP(B290,产品信息!A:C,2,FALSE))</f>
        <v/>
      </c>
      <c r="D290" s="15" t="str">
        <f>IF(B290="","",VLOOKUP(B290,产品信息!A:C,3,FALSE))</f>
        <v/>
      </c>
    </row>
    <row r="291" spans="3:4">
      <c r="C291" s="15" t="str">
        <f>IF(B291="","",VLOOKUP(B291,产品信息!A:C,2,FALSE))</f>
        <v/>
      </c>
      <c r="D291" s="15" t="str">
        <f>IF(B291="","",VLOOKUP(B291,产品信息!A:C,3,FALSE))</f>
        <v/>
      </c>
    </row>
    <row r="292" spans="3:4">
      <c r="C292" s="15" t="str">
        <f>IF(B292="","",VLOOKUP(B292,产品信息!A:C,2,FALSE))</f>
        <v/>
      </c>
      <c r="D292" s="15" t="str">
        <f>IF(B292="","",VLOOKUP(B292,产品信息!A:C,3,FALSE))</f>
        <v/>
      </c>
    </row>
    <row r="293" spans="3:4">
      <c r="C293" s="15" t="str">
        <f>IF(B293="","",VLOOKUP(B293,产品信息!A:C,2,FALSE))</f>
        <v/>
      </c>
      <c r="D293" s="15" t="str">
        <f>IF(B293="","",VLOOKUP(B293,产品信息!A:C,3,FALSE))</f>
        <v/>
      </c>
    </row>
    <row r="294" spans="3:4">
      <c r="C294" s="15" t="str">
        <f>IF(B294="","",VLOOKUP(B294,产品信息!A:C,2,FALSE))</f>
        <v/>
      </c>
      <c r="D294" s="15" t="str">
        <f>IF(B294="","",VLOOKUP(B294,产品信息!A:C,3,FALSE))</f>
        <v/>
      </c>
    </row>
    <row r="295" spans="3:4">
      <c r="C295" s="15" t="str">
        <f>IF(B295="","",VLOOKUP(B295,产品信息!A:C,2,FALSE))</f>
        <v/>
      </c>
      <c r="D295" s="15" t="str">
        <f>IF(B295="","",VLOOKUP(B295,产品信息!A:C,3,FALSE))</f>
        <v/>
      </c>
    </row>
    <row r="296" spans="3:4">
      <c r="C296" s="15" t="str">
        <f>IF(B296="","",VLOOKUP(B296,产品信息!A:C,2,FALSE))</f>
        <v/>
      </c>
      <c r="D296" s="15" t="str">
        <f>IF(B296="","",VLOOKUP(B296,产品信息!A:C,3,FALSE))</f>
        <v/>
      </c>
    </row>
    <row r="297" spans="3:4">
      <c r="C297" s="15" t="str">
        <f>IF(B297="","",VLOOKUP(B297,产品信息!A:C,2,FALSE))</f>
        <v/>
      </c>
      <c r="D297" s="15" t="str">
        <f>IF(B297="","",VLOOKUP(B297,产品信息!A:C,3,FALSE))</f>
        <v/>
      </c>
    </row>
    <row r="298" spans="3:4">
      <c r="C298" s="15" t="str">
        <f>IF(B298="","",VLOOKUP(B298,产品信息!A:C,2,FALSE))</f>
        <v/>
      </c>
      <c r="D298" s="15" t="str">
        <f>IF(B298="","",VLOOKUP(B298,产品信息!A:C,3,FALSE))</f>
        <v/>
      </c>
    </row>
    <row r="299" spans="3:4">
      <c r="C299" s="15" t="str">
        <f>IF(B299="","",VLOOKUP(B299,产品信息!A:C,2,FALSE))</f>
        <v/>
      </c>
      <c r="D299" s="15" t="str">
        <f>IF(B299="","",VLOOKUP(B299,产品信息!A:C,3,FALSE))</f>
        <v/>
      </c>
    </row>
    <row r="300" spans="3:4">
      <c r="C300" s="15" t="str">
        <f>IF(B300="","",VLOOKUP(B300,产品信息!A:C,2,FALSE))</f>
        <v/>
      </c>
      <c r="D300" s="15" t="str">
        <f>IF(B300="","",VLOOKUP(B300,产品信息!A:C,3,FALSE))</f>
        <v/>
      </c>
    </row>
  </sheetData>
  <mergeCells count="1">
    <mergeCell ref="A1:G1"/>
  </mergeCells>
  <dataValidations count="1">
    <dataValidation type="list" allowBlank="1" showInputMessage="1" showErrorMessage="1" sqref="B$1:B$1048576">
      <formula1>产品信息!$A$3:$A$1000</formula1>
    </dataValidation>
  </dataValidations>
  <pageMargins left="0.699305555555556" right="0.699305555555556" top="0.75" bottom="0.75" header="0.3" footer="0.3"/>
  <pageSetup paperSize="9" orientation="portrait"/>
  <headerFooter/>
  <ignoredErrors>
    <ignoredError sqref="B2" listDataValidation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300"/>
  <sheetViews>
    <sheetView showGridLines="0" workbookViewId="0">
      <selection activeCell="F25" sqref="F25"/>
    </sheetView>
  </sheetViews>
  <sheetFormatPr defaultColWidth="9" defaultRowHeight="14.25" outlineLevelCol="6"/>
  <cols>
    <col min="1" max="1" width="12.5" style="6" customWidth="1"/>
    <col min="2" max="2" width="12.5" style="7" customWidth="1"/>
    <col min="3" max="3" width="12.5" style="8" customWidth="1"/>
    <col min="4" max="6" width="12.5" style="7" customWidth="1"/>
    <col min="7" max="7" width="12.5" style="8" customWidth="1"/>
    <col min="8" max="8" width="11.25" style="14" customWidth="1"/>
    <col min="9" max="16384" width="9" style="14"/>
  </cols>
  <sheetData>
    <row r="1" ht="28.5" customHeight="1" spans="1:7">
      <c r="A1" s="42" t="s">
        <v>16</v>
      </c>
      <c r="B1" s="42"/>
      <c r="C1" s="42"/>
      <c r="D1" s="42"/>
      <c r="E1" s="42"/>
      <c r="F1" s="42"/>
      <c r="G1" s="42"/>
    </row>
    <row r="2" ht="28.5" customHeight="1" spans="1:7">
      <c r="A2" s="42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17</v>
      </c>
      <c r="G2" s="5" t="s">
        <v>18</v>
      </c>
    </row>
    <row r="3" ht="20.25" customHeight="1" spans="1:7">
      <c r="A3" s="6">
        <v>43617</v>
      </c>
      <c r="B3" s="7" t="s">
        <v>8</v>
      </c>
      <c r="C3" s="15" t="str">
        <f>IF(B3="","",VLOOKUP(B3,产品信息!A:C,2,FALSE))</f>
        <v>产品1</v>
      </c>
      <c r="D3" s="15" t="str">
        <f>IF(B3="","",VLOOKUP(B3,产品信息!A:C,3,FALSE))</f>
        <v>规格1</v>
      </c>
      <c r="E3" s="7">
        <v>10</v>
      </c>
      <c r="F3" s="7" t="s">
        <v>19</v>
      </c>
      <c r="G3" s="8" t="s">
        <v>10</v>
      </c>
    </row>
    <row r="4" ht="20.25" customHeight="1" spans="1:7">
      <c r="A4" s="6">
        <v>43618</v>
      </c>
      <c r="B4" s="7" t="s">
        <v>11</v>
      </c>
      <c r="C4" s="15" t="str">
        <f>IF(B4="","",VLOOKUP(B4,产品信息!A:C,2,FALSE))</f>
        <v>产品2</v>
      </c>
      <c r="D4" s="15" t="str">
        <f>IF(B4="","",VLOOKUP(B4,产品信息!A:C,3,FALSE))</f>
        <v>规格2</v>
      </c>
      <c r="E4" s="7">
        <v>15</v>
      </c>
      <c r="F4" s="7" t="s">
        <v>19</v>
      </c>
      <c r="G4" s="8" t="s">
        <v>10</v>
      </c>
    </row>
    <row r="5" ht="20.25" customHeight="1" spans="1:7">
      <c r="A5" s="6">
        <v>43619</v>
      </c>
      <c r="B5" s="7" t="s">
        <v>12</v>
      </c>
      <c r="C5" s="15" t="str">
        <f>IF(B5="","",VLOOKUP(B5,产品信息!A:C,2,FALSE))</f>
        <v>产品3</v>
      </c>
      <c r="D5" s="15" t="str">
        <f>IF(B5="","",VLOOKUP(B5,产品信息!A:C,3,FALSE))</f>
        <v>规格3</v>
      </c>
      <c r="E5" s="7">
        <v>20</v>
      </c>
      <c r="F5" s="7" t="s">
        <v>19</v>
      </c>
      <c r="G5" s="8" t="s">
        <v>13</v>
      </c>
    </row>
    <row r="6" ht="20.25" customHeight="1" spans="1:7">
      <c r="A6" s="6">
        <v>43620</v>
      </c>
      <c r="B6" s="7" t="s">
        <v>14</v>
      </c>
      <c r="C6" s="15" t="str">
        <f>IF(B6="","",VLOOKUP(B6,产品信息!A:C,2,FALSE))</f>
        <v>产品4</v>
      </c>
      <c r="D6" s="15" t="str">
        <f>IF(B6="","",VLOOKUP(B6,产品信息!A:C,3,FALSE))</f>
        <v>规格4</v>
      </c>
      <c r="E6" s="7">
        <v>25</v>
      </c>
      <c r="F6" s="7" t="s">
        <v>19</v>
      </c>
      <c r="G6" s="8" t="s">
        <v>13</v>
      </c>
    </row>
    <row r="7" ht="20.25" customHeight="1" spans="1:7">
      <c r="A7" s="6">
        <v>43621</v>
      </c>
      <c r="B7" s="7" t="s">
        <v>15</v>
      </c>
      <c r="C7" s="15" t="str">
        <f>IF(B7="","",VLOOKUP(B7,产品信息!A:C,2,FALSE))</f>
        <v>产品5</v>
      </c>
      <c r="D7" s="15" t="str">
        <f>IF(B7="","",VLOOKUP(B7,产品信息!A:C,3,FALSE))</f>
        <v>规格5</v>
      </c>
      <c r="E7" s="7">
        <v>30</v>
      </c>
      <c r="F7" s="7" t="s">
        <v>19</v>
      </c>
      <c r="G7" s="8" t="s">
        <v>10</v>
      </c>
    </row>
    <row r="8" ht="20.25" customHeight="1" spans="3:4">
      <c r="C8" s="15" t="str">
        <f>IF(B8="","",VLOOKUP(B8,产品信息!A:C,2,FALSE))</f>
        <v/>
      </c>
      <c r="D8" s="15" t="str">
        <f>IF(B8="","",VLOOKUP(B8,产品信息!A:C,3,FALSE))</f>
        <v/>
      </c>
    </row>
    <row r="9" ht="20.25" customHeight="1" spans="3:4">
      <c r="C9" s="15" t="str">
        <f>IF(B9="","",VLOOKUP(B9,产品信息!A:C,2,FALSE))</f>
        <v/>
      </c>
      <c r="D9" s="15" t="str">
        <f>IF(B9="","",VLOOKUP(B9,产品信息!A:C,3,FALSE))</f>
        <v/>
      </c>
    </row>
    <row r="10" ht="20.25" customHeight="1" spans="3:4">
      <c r="C10" s="15" t="str">
        <f>IF(B10="","",VLOOKUP(B10,产品信息!A:C,2,FALSE))</f>
        <v/>
      </c>
      <c r="D10" s="15" t="str">
        <f>IF(B10="","",VLOOKUP(B10,产品信息!A:C,3,FALSE))</f>
        <v/>
      </c>
    </row>
    <row r="11" ht="20.25" customHeight="1" spans="3:4">
      <c r="C11" s="15" t="str">
        <f>IF(B11="","",VLOOKUP(B11,产品信息!A:C,2,FALSE))</f>
        <v/>
      </c>
      <c r="D11" s="15" t="str">
        <f>IF(B11="","",VLOOKUP(B11,产品信息!A:C,3,FALSE))</f>
        <v/>
      </c>
    </row>
    <row r="12" ht="20.25" customHeight="1" spans="3:4">
      <c r="C12" s="15" t="str">
        <f>IF(B12="","",VLOOKUP(B12,产品信息!A:C,2,FALSE))</f>
        <v/>
      </c>
      <c r="D12" s="15" t="str">
        <f>IF(B12="","",VLOOKUP(B12,产品信息!A:C,3,FALSE))</f>
        <v/>
      </c>
    </row>
    <row r="13" ht="20.25" customHeight="1" spans="3:4">
      <c r="C13" s="15" t="str">
        <f>IF(B13="","",VLOOKUP(B13,产品信息!A:C,2,FALSE))</f>
        <v/>
      </c>
      <c r="D13" s="15" t="str">
        <f>IF(B13="","",VLOOKUP(B13,产品信息!A:C,3,FALSE))</f>
        <v/>
      </c>
    </row>
    <row r="14" ht="20.25" customHeight="1" spans="3:4">
      <c r="C14" s="15" t="str">
        <f>IF(B14="","",VLOOKUP(B14,产品信息!A:C,2,FALSE))</f>
        <v/>
      </c>
      <c r="D14" s="15" t="str">
        <f>IF(B14="","",VLOOKUP(B14,产品信息!A:C,3,FALSE))</f>
        <v/>
      </c>
    </row>
    <row r="15" ht="20.25" customHeight="1" spans="3:4">
      <c r="C15" s="15" t="str">
        <f>IF(B15="","",VLOOKUP(B15,产品信息!A:C,2,FALSE))</f>
        <v/>
      </c>
      <c r="D15" s="15" t="str">
        <f>IF(B15="","",VLOOKUP(B15,产品信息!A:C,3,FALSE))</f>
        <v/>
      </c>
    </row>
    <row r="16" ht="20.25" customHeight="1" spans="3:4">
      <c r="C16" s="15" t="str">
        <f>IF(B16="","",VLOOKUP(B16,产品信息!A:C,2,FALSE))</f>
        <v/>
      </c>
      <c r="D16" s="15" t="str">
        <f>IF(B16="","",VLOOKUP(B16,产品信息!A:C,3,FALSE))</f>
        <v/>
      </c>
    </row>
    <row r="17" ht="20.25" customHeight="1" spans="3:4">
      <c r="C17" s="15" t="str">
        <f>IF(B17="","",VLOOKUP(B17,产品信息!A:C,2,FALSE))</f>
        <v/>
      </c>
      <c r="D17" s="15" t="str">
        <f>IF(B17="","",VLOOKUP(B17,产品信息!A:C,3,FALSE))</f>
        <v/>
      </c>
    </row>
    <row r="18" ht="20.25" customHeight="1" spans="3:4">
      <c r="C18" s="15" t="str">
        <f>IF(B18="","",VLOOKUP(B18,产品信息!A:C,2,FALSE))</f>
        <v/>
      </c>
      <c r="D18" s="15" t="str">
        <f>IF(B18="","",VLOOKUP(B18,产品信息!A:C,3,FALSE))</f>
        <v/>
      </c>
    </row>
    <row r="19" ht="20.25" customHeight="1" spans="3:4">
      <c r="C19" s="15" t="str">
        <f>IF(B19="","",VLOOKUP(B19,产品信息!A:C,2,FALSE))</f>
        <v/>
      </c>
      <c r="D19" s="15" t="str">
        <f>IF(B19="","",VLOOKUP(B19,产品信息!A:C,3,FALSE))</f>
        <v/>
      </c>
    </row>
    <row r="20" ht="20.25" customHeight="1" spans="3:4">
      <c r="C20" s="15" t="str">
        <f>IF(B20="","",VLOOKUP(B20,产品信息!A:C,2,FALSE))</f>
        <v/>
      </c>
      <c r="D20" s="15" t="str">
        <f>IF(B20="","",VLOOKUP(B20,产品信息!A:C,3,FALSE))</f>
        <v/>
      </c>
    </row>
    <row r="21" ht="20.25" customHeight="1" spans="3:4">
      <c r="C21" s="15" t="str">
        <f>IF(B21="","",VLOOKUP(B21,产品信息!A:C,2,FALSE))</f>
        <v/>
      </c>
      <c r="D21" s="15" t="str">
        <f>IF(B21="","",VLOOKUP(B21,产品信息!A:C,3,FALSE))</f>
        <v/>
      </c>
    </row>
    <row r="22" ht="20.25" customHeight="1" spans="3:4">
      <c r="C22" s="15" t="str">
        <f>IF(B22="","",VLOOKUP(B22,产品信息!A:C,2,FALSE))</f>
        <v/>
      </c>
      <c r="D22" s="15" t="str">
        <f>IF(B22="","",VLOOKUP(B22,产品信息!A:C,3,FALSE))</f>
        <v/>
      </c>
    </row>
    <row r="23" spans="3:4">
      <c r="C23" s="15" t="str">
        <f>IF(B23="","",VLOOKUP(B23,产品信息!A:C,2,FALSE))</f>
        <v/>
      </c>
      <c r="D23" s="15" t="str">
        <f>IF(B23="","",VLOOKUP(B23,产品信息!A:C,3,FALSE))</f>
        <v/>
      </c>
    </row>
    <row r="24" spans="3:4">
      <c r="C24" s="15" t="str">
        <f>IF(B24="","",VLOOKUP(B24,产品信息!A:C,2,FALSE))</f>
        <v/>
      </c>
      <c r="D24" s="15" t="str">
        <f>IF(B24="","",VLOOKUP(B24,产品信息!A:C,3,FALSE))</f>
        <v/>
      </c>
    </row>
    <row r="25" spans="3:4">
      <c r="C25" s="15" t="str">
        <f>IF(B25="","",VLOOKUP(B25,产品信息!A:C,2,FALSE))</f>
        <v/>
      </c>
      <c r="D25" s="15" t="str">
        <f>IF(B25="","",VLOOKUP(B25,产品信息!A:C,3,FALSE))</f>
        <v/>
      </c>
    </row>
    <row r="26" spans="3:4">
      <c r="C26" s="15" t="str">
        <f>IF(B26="","",VLOOKUP(B26,产品信息!A:C,2,FALSE))</f>
        <v/>
      </c>
      <c r="D26" s="15" t="str">
        <f>IF(B26="","",VLOOKUP(B26,产品信息!A:C,3,FALSE))</f>
        <v/>
      </c>
    </row>
    <row r="27" spans="3:4">
      <c r="C27" s="15" t="str">
        <f>IF(B27="","",VLOOKUP(B27,产品信息!A:C,2,FALSE))</f>
        <v/>
      </c>
      <c r="D27" s="15" t="str">
        <f>IF(B27="","",VLOOKUP(B27,产品信息!A:C,3,FALSE))</f>
        <v/>
      </c>
    </row>
    <row r="28" spans="3:4">
      <c r="C28" s="15" t="str">
        <f>IF(B28="","",VLOOKUP(B28,产品信息!A:C,2,FALSE))</f>
        <v/>
      </c>
      <c r="D28" s="15" t="str">
        <f>IF(B28="","",VLOOKUP(B28,产品信息!A:C,3,FALSE))</f>
        <v/>
      </c>
    </row>
    <row r="29" spans="3:4">
      <c r="C29" s="15" t="str">
        <f>IF(B29="","",VLOOKUP(B29,产品信息!A:C,2,FALSE))</f>
        <v/>
      </c>
      <c r="D29" s="15" t="str">
        <f>IF(B29="","",VLOOKUP(B29,产品信息!A:C,3,FALSE))</f>
        <v/>
      </c>
    </row>
    <row r="30" spans="3:4">
      <c r="C30" s="15" t="str">
        <f>IF(B30="","",VLOOKUP(B30,产品信息!A:C,2,FALSE))</f>
        <v/>
      </c>
      <c r="D30" s="15" t="str">
        <f>IF(B30="","",VLOOKUP(B30,产品信息!A:C,3,FALSE))</f>
        <v/>
      </c>
    </row>
    <row r="31" spans="3:4">
      <c r="C31" s="15" t="str">
        <f>IF(B31="","",VLOOKUP(B31,产品信息!A:C,2,FALSE))</f>
        <v/>
      </c>
      <c r="D31" s="15" t="str">
        <f>IF(B31="","",VLOOKUP(B31,产品信息!A:C,3,FALSE))</f>
        <v/>
      </c>
    </row>
    <row r="32" spans="3:4">
      <c r="C32" s="15" t="str">
        <f>IF(B32="","",VLOOKUP(B32,产品信息!A:C,2,FALSE))</f>
        <v/>
      </c>
      <c r="D32" s="15" t="str">
        <f>IF(B32="","",VLOOKUP(B32,产品信息!A:C,3,FALSE))</f>
        <v/>
      </c>
    </row>
    <row r="33" spans="3:4">
      <c r="C33" s="15" t="str">
        <f>IF(B33="","",VLOOKUP(B33,产品信息!A:C,2,FALSE))</f>
        <v/>
      </c>
      <c r="D33" s="15" t="str">
        <f>IF(B33="","",VLOOKUP(B33,产品信息!A:C,3,FALSE))</f>
        <v/>
      </c>
    </row>
    <row r="34" spans="3:4">
      <c r="C34" s="15" t="str">
        <f>IF(B34="","",VLOOKUP(B34,产品信息!A:C,2,FALSE))</f>
        <v/>
      </c>
      <c r="D34" s="15" t="str">
        <f>IF(B34="","",VLOOKUP(B34,产品信息!A:C,3,FALSE))</f>
        <v/>
      </c>
    </row>
    <row r="35" spans="3:4">
      <c r="C35" s="15" t="str">
        <f>IF(B35="","",VLOOKUP(B35,产品信息!A:C,2,FALSE))</f>
        <v/>
      </c>
      <c r="D35" s="15" t="str">
        <f>IF(B35="","",VLOOKUP(B35,产品信息!A:C,3,FALSE))</f>
        <v/>
      </c>
    </row>
    <row r="36" spans="3:4">
      <c r="C36" s="15" t="str">
        <f>IF(B36="","",VLOOKUP(B36,产品信息!A:C,2,FALSE))</f>
        <v/>
      </c>
      <c r="D36" s="15" t="str">
        <f>IF(B36="","",VLOOKUP(B36,产品信息!A:C,3,FALSE))</f>
        <v/>
      </c>
    </row>
    <row r="37" spans="3:4">
      <c r="C37" s="15" t="str">
        <f>IF(B37="","",VLOOKUP(B37,产品信息!A:C,2,FALSE))</f>
        <v/>
      </c>
      <c r="D37" s="15" t="str">
        <f>IF(B37="","",VLOOKUP(B37,产品信息!A:C,3,FALSE))</f>
        <v/>
      </c>
    </row>
    <row r="38" spans="3:4">
      <c r="C38" s="15" t="str">
        <f>IF(B38="","",VLOOKUP(B38,产品信息!A:C,2,FALSE))</f>
        <v/>
      </c>
      <c r="D38" s="15" t="str">
        <f>IF(B38="","",VLOOKUP(B38,产品信息!A:C,3,FALSE))</f>
        <v/>
      </c>
    </row>
    <row r="39" spans="3:4">
      <c r="C39" s="15" t="str">
        <f>IF(B39="","",VLOOKUP(B39,产品信息!A:C,2,FALSE))</f>
        <v/>
      </c>
      <c r="D39" s="15" t="str">
        <f>IF(B39="","",VLOOKUP(B39,产品信息!A:C,3,FALSE))</f>
        <v/>
      </c>
    </row>
    <row r="40" spans="3:4">
      <c r="C40" s="15" t="str">
        <f>IF(B40="","",VLOOKUP(B40,产品信息!A:C,2,FALSE))</f>
        <v/>
      </c>
      <c r="D40" s="15" t="str">
        <f>IF(B40="","",VLOOKUP(B40,产品信息!A:C,3,FALSE))</f>
        <v/>
      </c>
    </row>
    <row r="41" spans="3:4">
      <c r="C41" s="15" t="str">
        <f>IF(B41="","",VLOOKUP(B41,产品信息!A:C,2,FALSE))</f>
        <v/>
      </c>
      <c r="D41" s="15" t="str">
        <f>IF(B41="","",VLOOKUP(B41,产品信息!A:C,3,FALSE))</f>
        <v/>
      </c>
    </row>
    <row r="42" spans="3:4">
      <c r="C42" s="15" t="str">
        <f>IF(B42="","",VLOOKUP(B42,产品信息!A:C,2,FALSE))</f>
        <v/>
      </c>
      <c r="D42" s="15" t="str">
        <f>IF(B42="","",VLOOKUP(B42,产品信息!A:C,3,FALSE))</f>
        <v/>
      </c>
    </row>
    <row r="43" spans="3:4">
      <c r="C43" s="15" t="str">
        <f>IF(B43="","",VLOOKUP(B43,产品信息!A:C,2,FALSE))</f>
        <v/>
      </c>
      <c r="D43" s="15" t="str">
        <f>IF(B43="","",VLOOKUP(B43,产品信息!A:C,3,FALSE))</f>
        <v/>
      </c>
    </row>
    <row r="44" spans="3:4">
      <c r="C44" s="15" t="str">
        <f>IF(B44="","",VLOOKUP(B44,产品信息!A:C,2,FALSE))</f>
        <v/>
      </c>
      <c r="D44" s="15" t="str">
        <f>IF(B44="","",VLOOKUP(B44,产品信息!A:C,3,FALSE))</f>
        <v/>
      </c>
    </row>
    <row r="45" spans="3:4">
      <c r="C45" s="15" t="str">
        <f>IF(B45="","",VLOOKUP(B45,产品信息!A:C,2,FALSE))</f>
        <v/>
      </c>
      <c r="D45" s="15" t="str">
        <f>IF(B45="","",VLOOKUP(B45,产品信息!A:C,3,FALSE))</f>
        <v/>
      </c>
    </row>
    <row r="46" spans="3:4">
      <c r="C46" s="15" t="str">
        <f>IF(B46="","",VLOOKUP(B46,产品信息!A:C,2,FALSE))</f>
        <v/>
      </c>
      <c r="D46" s="15" t="str">
        <f>IF(B46="","",VLOOKUP(B46,产品信息!A:C,3,FALSE))</f>
        <v/>
      </c>
    </row>
    <row r="47" spans="3:4">
      <c r="C47" s="15" t="str">
        <f>IF(B47="","",VLOOKUP(B47,产品信息!A:C,2,FALSE))</f>
        <v/>
      </c>
      <c r="D47" s="15" t="str">
        <f>IF(B47="","",VLOOKUP(B47,产品信息!A:C,3,FALSE))</f>
        <v/>
      </c>
    </row>
    <row r="48" spans="3:4">
      <c r="C48" s="15" t="str">
        <f>IF(B48="","",VLOOKUP(B48,产品信息!A:C,2,FALSE))</f>
        <v/>
      </c>
      <c r="D48" s="15" t="str">
        <f>IF(B48="","",VLOOKUP(B48,产品信息!A:C,3,FALSE))</f>
        <v/>
      </c>
    </row>
    <row r="49" spans="3:4">
      <c r="C49" s="15" t="str">
        <f>IF(B49="","",VLOOKUP(B49,产品信息!A:C,2,FALSE))</f>
        <v/>
      </c>
      <c r="D49" s="15" t="str">
        <f>IF(B49="","",VLOOKUP(B49,产品信息!A:C,3,FALSE))</f>
        <v/>
      </c>
    </row>
    <row r="50" spans="3:4">
      <c r="C50" s="15" t="str">
        <f>IF(B50="","",VLOOKUP(B50,产品信息!A:C,2,FALSE))</f>
        <v/>
      </c>
      <c r="D50" s="15" t="str">
        <f>IF(B50="","",VLOOKUP(B50,产品信息!A:C,3,FALSE))</f>
        <v/>
      </c>
    </row>
    <row r="51" spans="3:4">
      <c r="C51" s="15" t="str">
        <f>IF(B51="","",VLOOKUP(B51,产品信息!A:C,2,FALSE))</f>
        <v/>
      </c>
      <c r="D51" s="15" t="str">
        <f>IF(B51="","",VLOOKUP(B51,产品信息!A:C,3,FALSE))</f>
        <v/>
      </c>
    </row>
    <row r="52" spans="3:4">
      <c r="C52" s="15" t="str">
        <f>IF(B52="","",VLOOKUP(B52,产品信息!A:C,2,FALSE))</f>
        <v/>
      </c>
      <c r="D52" s="15" t="str">
        <f>IF(B52="","",VLOOKUP(B52,产品信息!A:C,3,FALSE))</f>
        <v/>
      </c>
    </row>
    <row r="53" spans="3:4">
      <c r="C53" s="15" t="str">
        <f>IF(B53="","",VLOOKUP(B53,产品信息!A:C,2,FALSE))</f>
        <v/>
      </c>
      <c r="D53" s="15" t="str">
        <f>IF(B53="","",VLOOKUP(B53,产品信息!A:C,3,FALSE))</f>
        <v/>
      </c>
    </row>
    <row r="54" spans="3:4">
      <c r="C54" s="15" t="str">
        <f>IF(B54="","",VLOOKUP(B54,产品信息!A:C,2,FALSE))</f>
        <v/>
      </c>
      <c r="D54" s="15" t="str">
        <f>IF(B54="","",VLOOKUP(B54,产品信息!A:C,3,FALSE))</f>
        <v/>
      </c>
    </row>
    <row r="55" spans="3:4">
      <c r="C55" s="15" t="str">
        <f>IF(B55="","",VLOOKUP(B55,产品信息!A:C,2,FALSE))</f>
        <v/>
      </c>
      <c r="D55" s="15" t="str">
        <f>IF(B55="","",VLOOKUP(B55,产品信息!A:C,3,FALSE))</f>
        <v/>
      </c>
    </row>
    <row r="56" spans="3:4">
      <c r="C56" s="15" t="str">
        <f>IF(B56="","",VLOOKUP(B56,产品信息!A:C,2,FALSE))</f>
        <v/>
      </c>
      <c r="D56" s="15" t="str">
        <f>IF(B56="","",VLOOKUP(B56,产品信息!A:C,3,FALSE))</f>
        <v/>
      </c>
    </row>
    <row r="57" spans="3:4">
      <c r="C57" s="15" t="str">
        <f>IF(B57="","",VLOOKUP(B57,产品信息!A:C,2,FALSE))</f>
        <v/>
      </c>
      <c r="D57" s="15" t="str">
        <f>IF(B57="","",VLOOKUP(B57,产品信息!A:C,3,FALSE))</f>
        <v/>
      </c>
    </row>
    <row r="58" spans="3:4">
      <c r="C58" s="15" t="str">
        <f>IF(B58="","",VLOOKUP(B58,产品信息!A:C,2,FALSE))</f>
        <v/>
      </c>
      <c r="D58" s="15" t="str">
        <f>IF(B58="","",VLOOKUP(B58,产品信息!A:C,3,FALSE))</f>
        <v/>
      </c>
    </row>
    <row r="59" spans="3:4">
      <c r="C59" s="15" t="str">
        <f>IF(B59="","",VLOOKUP(B59,产品信息!A:C,2,FALSE))</f>
        <v/>
      </c>
      <c r="D59" s="15" t="str">
        <f>IF(B59="","",VLOOKUP(B59,产品信息!A:C,3,FALSE))</f>
        <v/>
      </c>
    </row>
    <row r="60" spans="3:4">
      <c r="C60" s="15" t="str">
        <f>IF(B60="","",VLOOKUP(B60,产品信息!A:C,2,FALSE))</f>
        <v/>
      </c>
      <c r="D60" s="15" t="str">
        <f>IF(B60="","",VLOOKUP(B60,产品信息!A:C,3,FALSE))</f>
        <v/>
      </c>
    </row>
    <row r="61" spans="3:4">
      <c r="C61" s="15" t="str">
        <f>IF(B61="","",VLOOKUP(B61,产品信息!A:C,2,FALSE))</f>
        <v/>
      </c>
      <c r="D61" s="15" t="str">
        <f>IF(B61="","",VLOOKUP(B61,产品信息!A:C,3,FALSE))</f>
        <v/>
      </c>
    </row>
    <row r="62" spans="3:4">
      <c r="C62" s="15" t="str">
        <f>IF(B62="","",VLOOKUP(B62,产品信息!A:C,2,FALSE))</f>
        <v/>
      </c>
      <c r="D62" s="15" t="str">
        <f>IF(B62="","",VLOOKUP(B62,产品信息!A:C,3,FALSE))</f>
        <v/>
      </c>
    </row>
    <row r="63" spans="3:4">
      <c r="C63" s="15" t="str">
        <f>IF(B63="","",VLOOKUP(B63,产品信息!A:C,2,FALSE))</f>
        <v/>
      </c>
      <c r="D63" s="15" t="str">
        <f>IF(B63="","",VLOOKUP(B63,产品信息!A:C,3,FALSE))</f>
        <v/>
      </c>
    </row>
    <row r="64" spans="3:4">
      <c r="C64" s="15" t="str">
        <f>IF(B64="","",VLOOKUP(B64,产品信息!A:C,2,FALSE))</f>
        <v/>
      </c>
      <c r="D64" s="15" t="str">
        <f>IF(B64="","",VLOOKUP(B64,产品信息!A:C,3,FALSE))</f>
        <v/>
      </c>
    </row>
    <row r="65" spans="3:4">
      <c r="C65" s="15" t="str">
        <f>IF(B65="","",VLOOKUP(B65,产品信息!A:C,2,FALSE))</f>
        <v/>
      </c>
      <c r="D65" s="15" t="str">
        <f>IF(B65="","",VLOOKUP(B65,产品信息!A:C,3,FALSE))</f>
        <v/>
      </c>
    </row>
    <row r="66" spans="3:4">
      <c r="C66" s="15" t="str">
        <f>IF(B66="","",VLOOKUP(B66,产品信息!A:C,2,FALSE))</f>
        <v/>
      </c>
      <c r="D66" s="15" t="str">
        <f>IF(B66="","",VLOOKUP(B66,产品信息!A:C,3,FALSE))</f>
        <v/>
      </c>
    </row>
    <row r="67" spans="3:4">
      <c r="C67" s="15" t="str">
        <f>IF(B67="","",VLOOKUP(B67,产品信息!A:C,2,FALSE))</f>
        <v/>
      </c>
      <c r="D67" s="15" t="str">
        <f>IF(B67="","",VLOOKUP(B67,产品信息!A:C,3,FALSE))</f>
        <v/>
      </c>
    </row>
    <row r="68" spans="3:4">
      <c r="C68" s="15" t="str">
        <f>IF(B68="","",VLOOKUP(B68,产品信息!A:C,2,FALSE))</f>
        <v/>
      </c>
      <c r="D68" s="15" t="str">
        <f>IF(B68="","",VLOOKUP(B68,产品信息!A:C,3,FALSE))</f>
        <v/>
      </c>
    </row>
    <row r="69" spans="3:4">
      <c r="C69" s="15" t="str">
        <f>IF(B69="","",VLOOKUP(B69,产品信息!A:C,2,FALSE))</f>
        <v/>
      </c>
      <c r="D69" s="15" t="str">
        <f>IF(B69="","",VLOOKUP(B69,产品信息!A:C,3,FALSE))</f>
        <v/>
      </c>
    </row>
    <row r="70" spans="3:4">
      <c r="C70" s="15" t="str">
        <f>IF(B70="","",VLOOKUP(B70,产品信息!A:C,2,FALSE))</f>
        <v/>
      </c>
      <c r="D70" s="15" t="str">
        <f>IF(B70="","",VLOOKUP(B70,产品信息!A:C,3,FALSE))</f>
        <v/>
      </c>
    </row>
    <row r="71" spans="3:4">
      <c r="C71" s="15" t="str">
        <f>IF(B71="","",VLOOKUP(B71,产品信息!A:C,2,FALSE))</f>
        <v/>
      </c>
      <c r="D71" s="15" t="str">
        <f>IF(B71="","",VLOOKUP(B71,产品信息!A:C,3,FALSE))</f>
        <v/>
      </c>
    </row>
    <row r="72" spans="3:4">
      <c r="C72" s="15" t="str">
        <f>IF(B72="","",VLOOKUP(B72,产品信息!A:C,2,FALSE))</f>
        <v/>
      </c>
      <c r="D72" s="15" t="str">
        <f>IF(B72="","",VLOOKUP(B72,产品信息!A:C,3,FALSE))</f>
        <v/>
      </c>
    </row>
    <row r="73" spans="3:4">
      <c r="C73" s="15" t="str">
        <f>IF(B73="","",VLOOKUP(B73,产品信息!A:C,2,FALSE))</f>
        <v/>
      </c>
      <c r="D73" s="15" t="str">
        <f>IF(B73="","",VLOOKUP(B73,产品信息!A:C,3,FALSE))</f>
        <v/>
      </c>
    </row>
    <row r="74" spans="3:4">
      <c r="C74" s="15" t="str">
        <f>IF(B74="","",VLOOKUP(B74,产品信息!A:C,2,FALSE))</f>
        <v/>
      </c>
      <c r="D74" s="15" t="str">
        <f>IF(B74="","",VLOOKUP(B74,产品信息!A:C,3,FALSE))</f>
        <v/>
      </c>
    </row>
    <row r="75" spans="3:4">
      <c r="C75" s="15" t="str">
        <f>IF(B75="","",VLOOKUP(B75,产品信息!A:C,2,FALSE))</f>
        <v/>
      </c>
      <c r="D75" s="15" t="str">
        <f>IF(B75="","",VLOOKUP(B75,产品信息!A:C,3,FALSE))</f>
        <v/>
      </c>
    </row>
    <row r="76" spans="3:4">
      <c r="C76" s="15" t="str">
        <f>IF(B76="","",VLOOKUP(B76,产品信息!A:C,2,FALSE))</f>
        <v/>
      </c>
      <c r="D76" s="15" t="str">
        <f>IF(B76="","",VLOOKUP(B76,产品信息!A:C,3,FALSE))</f>
        <v/>
      </c>
    </row>
    <row r="77" spans="3:4">
      <c r="C77" s="15" t="str">
        <f>IF(B77="","",VLOOKUP(B77,产品信息!A:C,2,FALSE))</f>
        <v/>
      </c>
      <c r="D77" s="15" t="str">
        <f>IF(B77="","",VLOOKUP(B77,产品信息!A:C,3,FALSE))</f>
        <v/>
      </c>
    </row>
    <row r="78" spans="3:4">
      <c r="C78" s="15" t="str">
        <f>IF(B78="","",VLOOKUP(B78,产品信息!A:C,2,FALSE))</f>
        <v/>
      </c>
      <c r="D78" s="15" t="str">
        <f>IF(B78="","",VLOOKUP(B78,产品信息!A:C,3,FALSE))</f>
        <v/>
      </c>
    </row>
    <row r="79" spans="3:4">
      <c r="C79" s="15" t="str">
        <f>IF(B79="","",VLOOKUP(B79,产品信息!A:C,2,FALSE))</f>
        <v/>
      </c>
      <c r="D79" s="15" t="str">
        <f>IF(B79="","",VLOOKUP(B79,产品信息!A:C,3,FALSE))</f>
        <v/>
      </c>
    </row>
    <row r="80" spans="3:4">
      <c r="C80" s="15" t="str">
        <f>IF(B80="","",VLOOKUP(B80,产品信息!A:C,2,FALSE))</f>
        <v/>
      </c>
      <c r="D80" s="15" t="str">
        <f>IF(B80="","",VLOOKUP(B80,产品信息!A:C,3,FALSE))</f>
        <v/>
      </c>
    </row>
    <row r="81" spans="3:4">
      <c r="C81" s="15" t="str">
        <f>IF(B81="","",VLOOKUP(B81,产品信息!A:C,2,FALSE))</f>
        <v/>
      </c>
      <c r="D81" s="15" t="str">
        <f>IF(B81="","",VLOOKUP(B81,产品信息!A:C,3,FALSE))</f>
        <v/>
      </c>
    </row>
    <row r="82" spans="3:4">
      <c r="C82" s="15" t="str">
        <f>IF(B82="","",VLOOKUP(B82,产品信息!A:C,2,FALSE))</f>
        <v/>
      </c>
      <c r="D82" s="15" t="str">
        <f>IF(B82="","",VLOOKUP(B82,产品信息!A:C,3,FALSE))</f>
        <v/>
      </c>
    </row>
    <row r="83" spans="3:4">
      <c r="C83" s="15" t="str">
        <f>IF(B83="","",VLOOKUP(B83,产品信息!A:C,2,FALSE))</f>
        <v/>
      </c>
      <c r="D83" s="15" t="str">
        <f>IF(B83="","",VLOOKUP(B83,产品信息!A:C,3,FALSE))</f>
        <v/>
      </c>
    </row>
    <row r="84" spans="3:4">
      <c r="C84" s="15" t="str">
        <f>IF(B84="","",VLOOKUP(B84,产品信息!A:C,2,FALSE))</f>
        <v/>
      </c>
      <c r="D84" s="15" t="str">
        <f>IF(B84="","",VLOOKUP(B84,产品信息!A:C,3,FALSE))</f>
        <v/>
      </c>
    </row>
    <row r="85" spans="3:4">
      <c r="C85" s="15" t="str">
        <f>IF(B85="","",VLOOKUP(B85,产品信息!A:C,2,FALSE))</f>
        <v/>
      </c>
      <c r="D85" s="15" t="str">
        <f>IF(B85="","",VLOOKUP(B85,产品信息!A:C,3,FALSE))</f>
        <v/>
      </c>
    </row>
    <row r="86" spans="3:4">
      <c r="C86" s="15" t="str">
        <f>IF(B86="","",VLOOKUP(B86,产品信息!A:C,2,FALSE))</f>
        <v/>
      </c>
      <c r="D86" s="15" t="str">
        <f>IF(B86="","",VLOOKUP(B86,产品信息!A:C,3,FALSE))</f>
        <v/>
      </c>
    </row>
    <row r="87" spans="3:4">
      <c r="C87" s="15" t="str">
        <f>IF(B87="","",VLOOKUP(B87,产品信息!A:C,2,FALSE))</f>
        <v/>
      </c>
      <c r="D87" s="15" t="str">
        <f>IF(B87="","",VLOOKUP(B87,产品信息!A:C,3,FALSE))</f>
        <v/>
      </c>
    </row>
    <row r="88" spans="3:4">
      <c r="C88" s="15" t="str">
        <f>IF(B88="","",VLOOKUP(B88,产品信息!A:C,2,FALSE))</f>
        <v/>
      </c>
      <c r="D88" s="15" t="str">
        <f>IF(B88="","",VLOOKUP(B88,产品信息!A:C,3,FALSE))</f>
        <v/>
      </c>
    </row>
    <row r="89" spans="3:4">
      <c r="C89" s="15" t="str">
        <f>IF(B89="","",VLOOKUP(B89,产品信息!A:C,2,FALSE))</f>
        <v/>
      </c>
      <c r="D89" s="15" t="str">
        <f>IF(B89="","",VLOOKUP(B89,产品信息!A:C,3,FALSE))</f>
        <v/>
      </c>
    </row>
    <row r="90" spans="3:4">
      <c r="C90" s="15" t="str">
        <f>IF(B90="","",VLOOKUP(B90,产品信息!A:C,2,FALSE))</f>
        <v/>
      </c>
      <c r="D90" s="15" t="str">
        <f>IF(B90="","",VLOOKUP(B90,产品信息!A:C,3,FALSE))</f>
        <v/>
      </c>
    </row>
    <row r="91" spans="3:4">
      <c r="C91" s="15" t="str">
        <f>IF(B91="","",VLOOKUP(B91,产品信息!A:C,2,FALSE))</f>
        <v/>
      </c>
      <c r="D91" s="15" t="str">
        <f>IF(B91="","",VLOOKUP(B91,产品信息!A:C,3,FALSE))</f>
        <v/>
      </c>
    </row>
    <row r="92" spans="3:4">
      <c r="C92" s="15" t="str">
        <f>IF(B92="","",VLOOKUP(B92,产品信息!A:C,2,FALSE))</f>
        <v/>
      </c>
      <c r="D92" s="15" t="str">
        <f>IF(B92="","",VLOOKUP(B92,产品信息!A:C,3,FALSE))</f>
        <v/>
      </c>
    </row>
    <row r="93" spans="3:4">
      <c r="C93" s="15" t="str">
        <f>IF(B93="","",VLOOKUP(B93,产品信息!A:C,2,FALSE))</f>
        <v/>
      </c>
      <c r="D93" s="15" t="str">
        <f>IF(B93="","",VLOOKUP(B93,产品信息!A:C,3,FALSE))</f>
        <v/>
      </c>
    </row>
    <row r="94" spans="3:4">
      <c r="C94" s="15" t="str">
        <f>IF(B94="","",VLOOKUP(B94,产品信息!A:C,2,FALSE))</f>
        <v/>
      </c>
      <c r="D94" s="15" t="str">
        <f>IF(B94="","",VLOOKUP(B94,产品信息!A:C,3,FALSE))</f>
        <v/>
      </c>
    </row>
    <row r="95" spans="3:4">
      <c r="C95" s="15" t="str">
        <f>IF(B95="","",VLOOKUP(B95,产品信息!A:C,2,FALSE))</f>
        <v/>
      </c>
      <c r="D95" s="15" t="str">
        <f>IF(B95="","",VLOOKUP(B95,产品信息!A:C,3,FALSE))</f>
        <v/>
      </c>
    </row>
    <row r="96" spans="3:4">
      <c r="C96" s="15" t="str">
        <f>IF(B96="","",VLOOKUP(B96,产品信息!A:C,2,FALSE))</f>
        <v/>
      </c>
      <c r="D96" s="15" t="str">
        <f>IF(B96="","",VLOOKUP(B96,产品信息!A:C,3,FALSE))</f>
        <v/>
      </c>
    </row>
    <row r="97" spans="3:4">
      <c r="C97" s="15" t="str">
        <f>IF(B97="","",VLOOKUP(B97,产品信息!A:C,2,FALSE))</f>
        <v/>
      </c>
      <c r="D97" s="15" t="str">
        <f>IF(B97="","",VLOOKUP(B97,产品信息!A:C,3,FALSE))</f>
        <v/>
      </c>
    </row>
    <row r="98" spans="3:4">
      <c r="C98" s="15" t="str">
        <f>IF(B98="","",VLOOKUP(B98,产品信息!A:C,2,FALSE))</f>
        <v/>
      </c>
      <c r="D98" s="15" t="str">
        <f>IF(B98="","",VLOOKUP(B98,产品信息!A:C,3,FALSE))</f>
        <v/>
      </c>
    </row>
    <row r="99" spans="3:4">
      <c r="C99" s="15" t="str">
        <f>IF(B99="","",VLOOKUP(B99,产品信息!A:C,2,FALSE))</f>
        <v/>
      </c>
      <c r="D99" s="15" t="str">
        <f>IF(B99="","",VLOOKUP(B99,产品信息!A:C,3,FALSE))</f>
        <v/>
      </c>
    </row>
    <row r="100" spans="3:4">
      <c r="C100" s="15" t="str">
        <f>IF(B100="","",VLOOKUP(B100,产品信息!A:C,2,FALSE))</f>
        <v/>
      </c>
      <c r="D100" s="15" t="str">
        <f>IF(B100="","",VLOOKUP(B100,产品信息!A:C,3,FALSE))</f>
        <v/>
      </c>
    </row>
    <row r="101" spans="3:4">
      <c r="C101" s="15" t="str">
        <f>IF(B101="","",VLOOKUP(B101,产品信息!A:C,2,FALSE))</f>
        <v/>
      </c>
      <c r="D101" s="15" t="str">
        <f>IF(B101="","",VLOOKUP(B101,产品信息!A:C,3,FALSE))</f>
        <v/>
      </c>
    </row>
    <row r="102" spans="3:4">
      <c r="C102" s="15" t="str">
        <f>IF(B102="","",VLOOKUP(B102,产品信息!A:C,2,FALSE))</f>
        <v/>
      </c>
      <c r="D102" s="15" t="str">
        <f>IF(B102="","",VLOOKUP(B102,产品信息!A:C,3,FALSE))</f>
        <v/>
      </c>
    </row>
    <row r="103" spans="3:4">
      <c r="C103" s="15" t="str">
        <f>IF(B103="","",VLOOKUP(B103,产品信息!A:C,2,FALSE))</f>
        <v/>
      </c>
      <c r="D103" s="15" t="str">
        <f>IF(B103="","",VLOOKUP(B103,产品信息!A:C,3,FALSE))</f>
        <v/>
      </c>
    </row>
    <row r="104" spans="3:4">
      <c r="C104" s="15" t="str">
        <f>IF(B104="","",VLOOKUP(B104,产品信息!A:C,2,FALSE))</f>
        <v/>
      </c>
      <c r="D104" s="15" t="str">
        <f>IF(B104="","",VLOOKUP(B104,产品信息!A:C,3,FALSE))</f>
        <v/>
      </c>
    </row>
    <row r="105" spans="3:4">
      <c r="C105" s="15" t="str">
        <f>IF(B105="","",VLOOKUP(B105,产品信息!A:C,2,FALSE))</f>
        <v/>
      </c>
      <c r="D105" s="15" t="str">
        <f>IF(B105="","",VLOOKUP(B105,产品信息!A:C,3,FALSE))</f>
        <v/>
      </c>
    </row>
    <row r="106" spans="3:4">
      <c r="C106" s="15" t="str">
        <f>IF(B106="","",VLOOKUP(B106,产品信息!A:C,2,FALSE))</f>
        <v/>
      </c>
      <c r="D106" s="15" t="str">
        <f>IF(B106="","",VLOOKUP(B106,产品信息!A:C,3,FALSE))</f>
        <v/>
      </c>
    </row>
    <row r="107" spans="3:4">
      <c r="C107" s="15" t="str">
        <f>IF(B107="","",VLOOKUP(B107,产品信息!A:C,2,FALSE))</f>
        <v/>
      </c>
      <c r="D107" s="15" t="str">
        <f>IF(B107="","",VLOOKUP(B107,产品信息!A:C,3,FALSE))</f>
        <v/>
      </c>
    </row>
    <row r="108" spans="3:4">
      <c r="C108" s="15" t="str">
        <f>IF(B108="","",VLOOKUP(B108,产品信息!A:C,2,FALSE))</f>
        <v/>
      </c>
      <c r="D108" s="15" t="str">
        <f>IF(B108="","",VLOOKUP(B108,产品信息!A:C,3,FALSE))</f>
        <v/>
      </c>
    </row>
    <row r="109" spans="3:4">
      <c r="C109" s="15" t="str">
        <f>IF(B109="","",VLOOKUP(B109,产品信息!A:C,2,FALSE))</f>
        <v/>
      </c>
      <c r="D109" s="15" t="str">
        <f>IF(B109="","",VLOOKUP(B109,产品信息!A:C,3,FALSE))</f>
        <v/>
      </c>
    </row>
    <row r="110" spans="3:4">
      <c r="C110" s="15" t="str">
        <f>IF(B110="","",VLOOKUP(B110,产品信息!A:C,2,FALSE))</f>
        <v/>
      </c>
      <c r="D110" s="15" t="str">
        <f>IF(B110="","",VLOOKUP(B110,产品信息!A:C,3,FALSE))</f>
        <v/>
      </c>
    </row>
    <row r="111" spans="3:4">
      <c r="C111" s="15" t="str">
        <f>IF(B111="","",VLOOKUP(B111,产品信息!A:C,2,FALSE))</f>
        <v/>
      </c>
      <c r="D111" s="15" t="str">
        <f>IF(B111="","",VLOOKUP(B111,产品信息!A:C,3,FALSE))</f>
        <v/>
      </c>
    </row>
    <row r="112" spans="3:4">
      <c r="C112" s="15" t="str">
        <f>IF(B112="","",VLOOKUP(B112,产品信息!A:C,2,FALSE))</f>
        <v/>
      </c>
      <c r="D112" s="15" t="str">
        <f>IF(B112="","",VLOOKUP(B112,产品信息!A:C,3,FALSE))</f>
        <v/>
      </c>
    </row>
    <row r="113" spans="3:4">
      <c r="C113" s="15" t="str">
        <f>IF(B113="","",VLOOKUP(B113,产品信息!A:C,2,FALSE))</f>
        <v/>
      </c>
      <c r="D113" s="15" t="str">
        <f>IF(B113="","",VLOOKUP(B113,产品信息!A:C,3,FALSE))</f>
        <v/>
      </c>
    </row>
    <row r="114" spans="3:4">
      <c r="C114" s="15" t="str">
        <f>IF(B114="","",VLOOKUP(B114,产品信息!A:C,2,FALSE))</f>
        <v/>
      </c>
      <c r="D114" s="15" t="str">
        <f>IF(B114="","",VLOOKUP(B114,产品信息!A:C,3,FALSE))</f>
        <v/>
      </c>
    </row>
    <row r="115" spans="3:4">
      <c r="C115" s="15" t="str">
        <f>IF(B115="","",VLOOKUP(B115,产品信息!A:C,2,FALSE))</f>
        <v/>
      </c>
      <c r="D115" s="15" t="str">
        <f>IF(B115="","",VLOOKUP(B115,产品信息!A:C,3,FALSE))</f>
        <v/>
      </c>
    </row>
    <row r="116" spans="3:4">
      <c r="C116" s="15" t="str">
        <f>IF(B116="","",VLOOKUP(B116,产品信息!A:C,2,FALSE))</f>
        <v/>
      </c>
      <c r="D116" s="15" t="str">
        <f>IF(B116="","",VLOOKUP(B116,产品信息!A:C,3,FALSE))</f>
        <v/>
      </c>
    </row>
    <row r="117" spans="3:4">
      <c r="C117" s="15" t="str">
        <f>IF(B117="","",VLOOKUP(B117,产品信息!A:C,2,FALSE))</f>
        <v/>
      </c>
      <c r="D117" s="15" t="str">
        <f>IF(B117="","",VLOOKUP(B117,产品信息!A:C,3,FALSE))</f>
        <v/>
      </c>
    </row>
    <row r="118" spans="3:4">
      <c r="C118" s="15" t="str">
        <f>IF(B118="","",VLOOKUP(B118,产品信息!A:C,2,FALSE))</f>
        <v/>
      </c>
      <c r="D118" s="15" t="str">
        <f>IF(B118="","",VLOOKUP(B118,产品信息!A:C,3,FALSE))</f>
        <v/>
      </c>
    </row>
    <row r="119" spans="3:4">
      <c r="C119" s="15" t="str">
        <f>IF(B119="","",VLOOKUP(B119,产品信息!A:C,2,FALSE))</f>
        <v/>
      </c>
      <c r="D119" s="15" t="str">
        <f>IF(B119="","",VLOOKUP(B119,产品信息!A:C,3,FALSE))</f>
        <v/>
      </c>
    </row>
    <row r="120" spans="3:4">
      <c r="C120" s="15" t="str">
        <f>IF(B120="","",VLOOKUP(B120,产品信息!A:C,2,FALSE))</f>
        <v/>
      </c>
      <c r="D120" s="15" t="str">
        <f>IF(B120="","",VLOOKUP(B120,产品信息!A:C,3,FALSE))</f>
        <v/>
      </c>
    </row>
    <row r="121" spans="3:4">
      <c r="C121" s="15" t="str">
        <f>IF(B121="","",VLOOKUP(B121,产品信息!A:C,2,FALSE))</f>
        <v/>
      </c>
      <c r="D121" s="15" t="str">
        <f>IF(B121="","",VLOOKUP(B121,产品信息!A:C,3,FALSE))</f>
        <v/>
      </c>
    </row>
    <row r="122" spans="3:4">
      <c r="C122" s="15" t="str">
        <f>IF(B122="","",VLOOKUP(B122,产品信息!A:C,2,FALSE))</f>
        <v/>
      </c>
      <c r="D122" s="15" t="str">
        <f>IF(B122="","",VLOOKUP(B122,产品信息!A:C,3,FALSE))</f>
        <v/>
      </c>
    </row>
    <row r="123" spans="3:4">
      <c r="C123" s="15" t="str">
        <f>IF(B123="","",VLOOKUP(B123,产品信息!A:C,2,FALSE))</f>
        <v/>
      </c>
      <c r="D123" s="15" t="str">
        <f>IF(B123="","",VLOOKUP(B123,产品信息!A:C,3,FALSE))</f>
        <v/>
      </c>
    </row>
    <row r="124" spans="3:4">
      <c r="C124" s="15" t="str">
        <f>IF(B124="","",VLOOKUP(B124,产品信息!A:C,2,FALSE))</f>
        <v/>
      </c>
      <c r="D124" s="15" t="str">
        <f>IF(B124="","",VLOOKUP(B124,产品信息!A:C,3,FALSE))</f>
        <v/>
      </c>
    </row>
    <row r="125" spans="3:4">
      <c r="C125" s="15" t="str">
        <f>IF(B125="","",VLOOKUP(B125,产品信息!A:C,2,FALSE))</f>
        <v/>
      </c>
      <c r="D125" s="15" t="str">
        <f>IF(B125="","",VLOOKUP(B125,产品信息!A:C,3,FALSE))</f>
        <v/>
      </c>
    </row>
    <row r="126" spans="3:4">
      <c r="C126" s="15" t="str">
        <f>IF(B126="","",VLOOKUP(B126,产品信息!A:C,2,FALSE))</f>
        <v/>
      </c>
      <c r="D126" s="15" t="str">
        <f>IF(B126="","",VLOOKUP(B126,产品信息!A:C,3,FALSE))</f>
        <v/>
      </c>
    </row>
    <row r="127" spans="3:4">
      <c r="C127" s="15" t="str">
        <f>IF(B127="","",VLOOKUP(B127,产品信息!A:C,2,FALSE))</f>
        <v/>
      </c>
      <c r="D127" s="15" t="str">
        <f>IF(B127="","",VLOOKUP(B127,产品信息!A:C,3,FALSE))</f>
        <v/>
      </c>
    </row>
    <row r="128" spans="3:4">
      <c r="C128" s="15" t="str">
        <f>IF(B128="","",VLOOKUP(B128,产品信息!A:C,2,FALSE))</f>
        <v/>
      </c>
      <c r="D128" s="15" t="str">
        <f>IF(B128="","",VLOOKUP(B128,产品信息!A:C,3,FALSE))</f>
        <v/>
      </c>
    </row>
    <row r="129" spans="3:4">
      <c r="C129" s="15" t="str">
        <f>IF(B129="","",VLOOKUP(B129,产品信息!A:C,2,FALSE))</f>
        <v/>
      </c>
      <c r="D129" s="15" t="str">
        <f>IF(B129="","",VLOOKUP(B129,产品信息!A:C,3,FALSE))</f>
        <v/>
      </c>
    </row>
    <row r="130" spans="3:4">
      <c r="C130" s="15" t="str">
        <f>IF(B130="","",VLOOKUP(B130,产品信息!A:C,2,FALSE))</f>
        <v/>
      </c>
      <c r="D130" s="15" t="str">
        <f>IF(B130="","",VLOOKUP(B130,产品信息!A:C,3,FALSE))</f>
        <v/>
      </c>
    </row>
    <row r="131" spans="3:4">
      <c r="C131" s="15" t="str">
        <f>IF(B131="","",VLOOKUP(B131,产品信息!A:C,2,FALSE))</f>
        <v/>
      </c>
      <c r="D131" s="15" t="str">
        <f>IF(B131="","",VLOOKUP(B131,产品信息!A:C,3,FALSE))</f>
        <v/>
      </c>
    </row>
    <row r="132" spans="3:4">
      <c r="C132" s="15" t="str">
        <f>IF(B132="","",VLOOKUP(B132,产品信息!A:C,2,FALSE))</f>
        <v/>
      </c>
      <c r="D132" s="15" t="str">
        <f>IF(B132="","",VLOOKUP(B132,产品信息!A:C,3,FALSE))</f>
        <v/>
      </c>
    </row>
    <row r="133" spans="3:4">
      <c r="C133" s="15" t="str">
        <f>IF(B133="","",VLOOKUP(B133,产品信息!A:C,2,FALSE))</f>
        <v/>
      </c>
      <c r="D133" s="15" t="str">
        <f>IF(B133="","",VLOOKUP(B133,产品信息!A:C,3,FALSE))</f>
        <v/>
      </c>
    </row>
    <row r="134" spans="3:4">
      <c r="C134" s="15" t="str">
        <f>IF(B134="","",VLOOKUP(B134,产品信息!A:C,2,FALSE))</f>
        <v/>
      </c>
      <c r="D134" s="15" t="str">
        <f>IF(B134="","",VLOOKUP(B134,产品信息!A:C,3,FALSE))</f>
        <v/>
      </c>
    </row>
    <row r="135" spans="3:4">
      <c r="C135" s="15" t="str">
        <f>IF(B135="","",VLOOKUP(B135,产品信息!A:C,2,FALSE))</f>
        <v/>
      </c>
      <c r="D135" s="15" t="str">
        <f>IF(B135="","",VLOOKUP(B135,产品信息!A:C,3,FALSE))</f>
        <v/>
      </c>
    </row>
    <row r="136" spans="3:4">
      <c r="C136" s="15" t="str">
        <f>IF(B136="","",VLOOKUP(B136,产品信息!A:C,2,FALSE))</f>
        <v/>
      </c>
      <c r="D136" s="15" t="str">
        <f>IF(B136="","",VLOOKUP(B136,产品信息!A:C,3,FALSE))</f>
        <v/>
      </c>
    </row>
    <row r="137" spans="3:4">
      <c r="C137" s="15" t="str">
        <f>IF(B137="","",VLOOKUP(B137,产品信息!A:C,2,FALSE))</f>
        <v/>
      </c>
      <c r="D137" s="15" t="str">
        <f>IF(B137="","",VLOOKUP(B137,产品信息!A:C,3,FALSE))</f>
        <v/>
      </c>
    </row>
    <row r="138" spans="3:4">
      <c r="C138" s="15" t="str">
        <f>IF(B138="","",VLOOKUP(B138,产品信息!A:C,2,FALSE))</f>
        <v/>
      </c>
      <c r="D138" s="15" t="str">
        <f>IF(B138="","",VLOOKUP(B138,产品信息!A:C,3,FALSE))</f>
        <v/>
      </c>
    </row>
    <row r="139" spans="3:4">
      <c r="C139" s="15" t="str">
        <f>IF(B139="","",VLOOKUP(B139,产品信息!A:C,2,FALSE))</f>
        <v/>
      </c>
      <c r="D139" s="15" t="str">
        <f>IF(B139="","",VLOOKUP(B139,产品信息!A:C,3,FALSE))</f>
        <v/>
      </c>
    </row>
    <row r="140" spans="3:4">
      <c r="C140" s="15" t="str">
        <f>IF(B140="","",VLOOKUP(B140,产品信息!A:C,2,FALSE))</f>
        <v/>
      </c>
      <c r="D140" s="15" t="str">
        <f>IF(B140="","",VLOOKUP(B140,产品信息!A:C,3,FALSE))</f>
        <v/>
      </c>
    </row>
    <row r="141" spans="3:4">
      <c r="C141" s="15" t="str">
        <f>IF(B141="","",VLOOKUP(B141,产品信息!A:C,2,FALSE))</f>
        <v/>
      </c>
      <c r="D141" s="15" t="str">
        <f>IF(B141="","",VLOOKUP(B141,产品信息!A:C,3,FALSE))</f>
        <v/>
      </c>
    </row>
    <row r="142" spans="3:4">
      <c r="C142" s="15" t="str">
        <f>IF(B142="","",VLOOKUP(B142,产品信息!A:C,2,FALSE))</f>
        <v/>
      </c>
      <c r="D142" s="15" t="str">
        <f>IF(B142="","",VLOOKUP(B142,产品信息!A:C,3,FALSE))</f>
        <v/>
      </c>
    </row>
    <row r="143" spans="3:4">
      <c r="C143" s="15" t="str">
        <f>IF(B143="","",VLOOKUP(B143,产品信息!A:C,2,FALSE))</f>
        <v/>
      </c>
      <c r="D143" s="15" t="str">
        <f>IF(B143="","",VLOOKUP(B143,产品信息!A:C,3,FALSE))</f>
        <v/>
      </c>
    </row>
    <row r="144" spans="3:4">
      <c r="C144" s="15" t="str">
        <f>IF(B144="","",VLOOKUP(B144,产品信息!A:C,2,FALSE))</f>
        <v/>
      </c>
      <c r="D144" s="15" t="str">
        <f>IF(B144="","",VLOOKUP(B144,产品信息!A:C,3,FALSE))</f>
        <v/>
      </c>
    </row>
    <row r="145" spans="3:4">
      <c r="C145" s="15" t="str">
        <f>IF(B145="","",VLOOKUP(B145,产品信息!A:C,2,FALSE))</f>
        <v/>
      </c>
      <c r="D145" s="15" t="str">
        <f>IF(B145="","",VLOOKUP(B145,产品信息!A:C,3,FALSE))</f>
        <v/>
      </c>
    </row>
    <row r="146" spans="3:4">
      <c r="C146" s="15" t="str">
        <f>IF(B146="","",VLOOKUP(B146,产品信息!A:C,2,FALSE))</f>
        <v/>
      </c>
      <c r="D146" s="15" t="str">
        <f>IF(B146="","",VLOOKUP(B146,产品信息!A:C,3,FALSE))</f>
        <v/>
      </c>
    </row>
    <row r="147" spans="3:4">
      <c r="C147" s="15" t="str">
        <f>IF(B147="","",VLOOKUP(B147,产品信息!A:C,2,FALSE))</f>
        <v/>
      </c>
      <c r="D147" s="15" t="str">
        <f>IF(B147="","",VLOOKUP(B147,产品信息!A:C,3,FALSE))</f>
        <v/>
      </c>
    </row>
    <row r="148" spans="3:4">
      <c r="C148" s="15" t="str">
        <f>IF(B148="","",VLOOKUP(B148,产品信息!A:C,2,FALSE))</f>
        <v/>
      </c>
      <c r="D148" s="15" t="str">
        <f>IF(B148="","",VLOOKUP(B148,产品信息!A:C,3,FALSE))</f>
        <v/>
      </c>
    </row>
    <row r="149" spans="3:4">
      <c r="C149" s="15" t="str">
        <f>IF(B149="","",VLOOKUP(B149,产品信息!A:C,2,FALSE))</f>
        <v/>
      </c>
      <c r="D149" s="15" t="str">
        <f>IF(B149="","",VLOOKUP(B149,产品信息!A:C,3,FALSE))</f>
        <v/>
      </c>
    </row>
    <row r="150" spans="3:4">
      <c r="C150" s="15" t="str">
        <f>IF(B150="","",VLOOKUP(B150,产品信息!A:C,2,FALSE))</f>
        <v/>
      </c>
      <c r="D150" s="15" t="str">
        <f>IF(B150="","",VLOOKUP(B150,产品信息!A:C,3,FALSE))</f>
        <v/>
      </c>
    </row>
    <row r="151" spans="3:4">
      <c r="C151" s="15" t="str">
        <f>IF(B151="","",VLOOKUP(B151,产品信息!A:C,2,FALSE))</f>
        <v/>
      </c>
      <c r="D151" s="15" t="str">
        <f>IF(B151="","",VLOOKUP(B151,产品信息!A:C,3,FALSE))</f>
        <v/>
      </c>
    </row>
    <row r="152" spans="3:4">
      <c r="C152" s="15" t="str">
        <f>IF(B152="","",VLOOKUP(B152,产品信息!A:C,2,FALSE))</f>
        <v/>
      </c>
      <c r="D152" s="15" t="str">
        <f>IF(B152="","",VLOOKUP(B152,产品信息!A:C,3,FALSE))</f>
        <v/>
      </c>
    </row>
    <row r="153" spans="3:4">
      <c r="C153" s="15" t="str">
        <f>IF(B153="","",VLOOKUP(B153,产品信息!A:C,2,FALSE))</f>
        <v/>
      </c>
      <c r="D153" s="15" t="str">
        <f>IF(B153="","",VLOOKUP(B153,产品信息!A:C,3,FALSE))</f>
        <v/>
      </c>
    </row>
    <row r="154" spans="3:4">
      <c r="C154" s="15" t="str">
        <f>IF(B154="","",VLOOKUP(B154,产品信息!A:C,2,FALSE))</f>
        <v/>
      </c>
      <c r="D154" s="15" t="str">
        <f>IF(B154="","",VLOOKUP(B154,产品信息!A:C,3,FALSE))</f>
        <v/>
      </c>
    </row>
    <row r="155" spans="3:4">
      <c r="C155" s="15" t="str">
        <f>IF(B155="","",VLOOKUP(B155,产品信息!A:C,2,FALSE))</f>
        <v/>
      </c>
      <c r="D155" s="15" t="str">
        <f>IF(B155="","",VLOOKUP(B155,产品信息!A:C,3,FALSE))</f>
        <v/>
      </c>
    </row>
    <row r="156" spans="3:4">
      <c r="C156" s="15" t="str">
        <f>IF(B156="","",VLOOKUP(B156,产品信息!A:C,2,FALSE))</f>
        <v/>
      </c>
      <c r="D156" s="15" t="str">
        <f>IF(B156="","",VLOOKUP(B156,产品信息!A:C,3,FALSE))</f>
        <v/>
      </c>
    </row>
    <row r="157" spans="3:4">
      <c r="C157" s="15" t="str">
        <f>IF(B157="","",VLOOKUP(B157,产品信息!A:C,2,FALSE))</f>
        <v/>
      </c>
      <c r="D157" s="15" t="str">
        <f>IF(B157="","",VLOOKUP(B157,产品信息!A:C,3,FALSE))</f>
        <v/>
      </c>
    </row>
    <row r="158" spans="3:4">
      <c r="C158" s="15" t="str">
        <f>IF(B158="","",VLOOKUP(B158,产品信息!A:C,2,FALSE))</f>
        <v/>
      </c>
      <c r="D158" s="15" t="str">
        <f>IF(B158="","",VLOOKUP(B158,产品信息!A:C,3,FALSE))</f>
        <v/>
      </c>
    </row>
    <row r="159" spans="3:4">
      <c r="C159" s="15" t="str">
        <f>IF(B159="","",VLOOKUP(B159,产品信息!A:C,2,FALSE))</f>
        <v/>
      </c>
      <c r="D159" s="15" t="str">
        <f>IF(B159="","",VLOOKUP(B159,产品信息!A:C,3,FALSE))</f>
        <v/>
      </c>
    </row>
    <row r="160" spans="3:4">
      <c r="C160" s="15" t="str">
        <f>IF(B160="","",VLOOKUP(B160,产品信息!A:C,2,FALSE))</f>
        <v/>
      </c>
      <c r="D160" s="15" t="str">
        <f>IF(B160="","",VLOOKUP(B160,产品信息!A:C,3,FALSE))</f>
        <v/>
      </c>
    </row>
    <row r="161" spans="3:4">
      <c r="C161" s="15" t="str">
        <f>IF(B161="","",VLOOKUP(B161,产品信息!A:C,2,FALSE))</f>
        <v/>
      </c>
      <c r="D161" s="15" t="str">
        <f>IF(B161="","",VLOOKUP(B161,产品信息!A:C,3,FALSE))</f>
        <v/>
      </c>
    </row>
    <row r="162" spans="3:4">
      <c r="C162" s="15" t="str">
        <f>IF(B162="","",VLOOKUP(B162,产品信息!A:C,2,FALSE))</f>
        <v/>
      </c>
      <c r="D162" s="15" t="str">
        <f>IF(B162="","",VLOOKUP(B162,产品信息!A:C,3,FALSE))</f>
        <v/>
      </c>
    </row>
    <row r="163" spans="3:4">
      <c r="C163" s="15" t="str">
        <f>IF(B163="","",VLOOKUP(B163,产品信息!A:C,2,FALSE))</f>
        <v/>
      </c>
      <c r="D163" s="15" t="str">
        <f>IF(B163="","",VLOOKUP(B163,产品信息!A:C,3,FALSE))</f>
        <v/>
      </c>
    </row>
    <row r="164" spans="3:4">
      <c r="C164" s="15" t="str">
        <f>IF(B164="","",VLOOKUP(B164,产品信息!A:C,2,FALSE))</f>
        <v/>
      </c>
      <c r="D164" s="15" t="str">
        <f>IF(B164="","",VLOOKUP(B164,产品信息!A:C,3,FALSE))</f>
        <v/>
      </c>
    </row>
    <row r="165" spans="3:4">
      <c r="C165" s="15" t="str">
        <f>IF(B165="","",VLOOKUP(B165,产品信息!A:C,2,FALSE))</f>
        <v/>
      </c>
      <c r="D165" s="15" t="str">
        <f>IF(B165="","",VLOOKUP(B165,产品信息!A:C,3,FALSE))</f>
        <v/>
      </c>
    </row>
    <row r="166" spans="3:4">
      <c r="C166" s="15" t="str">
        <f>IF(B166="","",VLOOKUP(B166,产品信息!A:C,2,FALSE))</f>
        <v/>
      </c>
      <c r="D166" s="15" t="str">
        <f>IF(B166="","",VLOOKUP(B166,产品信息!A:C,3,FALSE))</f>
        <v/>
      </c>
    </row>
    <row r="167" spans="3:4">
      <c r="C167" s="15" t="str">
        <f>IF(B167="","",VLOOKUP(B167,产品信息!A:C,2,FALSE))</f>
        <v/>
      </c>
      <c r="D167" s="15" t="str">
        <f>IF(B167="","",VLOOKUP(B167,产品信息!A:C,3,FALSE))</f>
        <v/>
      </c>
    </row>
    <row r="168" spans="3:4">
      <c r="C168" s="15" t="str">
        <f>IF(B168="","",VLOOKUP(B168,产品信息!A:C,2,FALSE))</f>
        <v/>
      </c>
      <c r="D168" s="15" t="str">
        <f>IF(B168="","",VLOOKUP(B168,产品信息!A:C,3,FALSE))</f>
        <v/>
      </c>
    </row>
    <row r="169" spans="3:4">
      <c r="C169" s="15" t="str">
        <f>IF(B169="","",VLOOKUP(B169,产品信息!A:C,2,FALSE))</f>
        <v/>
      </c>
      <c r="D169" s="15" t="str">
        <f>IF(B169="","",VLOOKUP(B169,产品信息!A:C,3,FALSE))</f>
        <v/>
      </c>
    </row>
    <row r="170" spans="3:4">
      <c r="C170" s="15" t="str">
        <f>IF(B170="","",VLOOKUP(B170,产品信息!A:C,2,FALSE))</f>
        <v/>
      </c>
      <c r="D170" s="15" t="str">
        <f>IF(B170="","",VLOOKUP(B170,产品信息!A:C,3,FALSE))</f>
        <v/>
      </c>
    </row>
    <row r="171" spans="3:4">
      <c r="C171" s="15" t="str">
        <f>IF(B171="","",VLOOKUP(B171,产品信息!A:C,2,FALSE))</f>
        <v/>
      </c>
      <c r="D171" s="15" t="str">
        <f>IF(B171="","",VLOOKUP(B171,产品信息!A:C,3,FALSE))</f>
        <v/>
      </c>
    </row>
    <row r="172" spans="3:4">
      <c r="C172" s="15" t="str">
        <f>IF(B172="","",VLOOKUP(B172,产品信息!A:C,2,FALSE))</f>
        <v/>
      </c>
      <c r="D172" s="15" t="str">
        <f>IF(B172="","",VLOOKUP(B172,产品信息!A:C,3,FALSE))</f>
        <v/>
      </c>
    </row>
    <row r="173" spans="3:4">
      <c r="C173" s="15" t="str">
        <f>IF(B173="","",VLOOKUP(B173,产品信息!A:C,2,FALSE))</f>
        <v/>
      </c>
      <c r="D173" s="15" t="str">
        <f>IF(B173="","",VLOOKUP(B173,产品信息!A:C,3,FALSE))</f>
        <v/>
      </c>
    </row>
    <row r="174" spans="3:4">
      <c r="C174" s="15" t="str">
        <f>IF(B174="","",VLOOKUP(B174,产品信息!A:C,2,FALSE))</f>
        <v/>
      </c>
      <c r="D174" s="15" t="str">
        <f>IF(B174="","",VLOOKUP(B174,产品信息!A:C,3,FALSE))</f>
        <v/>
      </c>
    </row>
    <row r="175" spans="3:4">
      <c r="C175" s="15" t="str">
        <f>IF(B175="","",VLOOKUP(B175,产品信息!A:C,2,FALSE))</f>
        <v/>
      </c>
      <c r="D175" s="15" t="str">
        <f>IF(B175="","",VLOOKUP(B175,产品信息!A:C,3,FALSE))</f>
        <v/>
      </c>
    </row>
    <row r="176" spans="3:4">
      <c r="C176" s="15" t="str">
        <f>IF(B176="","",VLOOKUP(B176,产品信息!A:C,2,FALSE))</f>
        <v/>
      </c>
      <c r="D176" s="15" t="str">
        <f>IF(B176="","",VLOOKUP(B176,产品信息!A:C,3,FALSE))</f>
        <v/>
      </c>
    </row>
    <row r="177" spans="3:4">
      <c r="C177" s="15" t="str">
        <f>IF(B177="","",VLOOKUP(B177,产品信息!A:C,2,FALSE))</f>
        <v/>
      </c>
      <c r="D177" s="15" t="str">
        <f>IF(B177="","",VLOOKUP(B177,产品信息!A:C,3,FALSE))</f>
        <v/>
      </c>
    </row>
    <row r="178" spans="3:4">
      <c r="C178" s="15" t="str">
        <f>IF(B178="","",VLOOKUP(B178,产品信息!A:C,2,FALSE))</f>
        <v/>
      </c>
      <c r="D178" s="15" t="str">
        <f>IF(B178="","",VLOOKUP(B178,产品信息!A:C,3,FALSE))</f>
        <v/>
      </c>
    </row>
    <row r="179" spans="3:4">
      <c r="C179" s="15" t="str">
        <f>IF(B179="","",VLOOKUP(B179,产品信息!A:C,2,FALSE))</f>
        <v/>
      </c>
      <c r="D179" s="15" t="str">
        <f>IF(B179="","",VLOOKUP(B179,产品信息!A:C,3,FALSE))</f>
        <v/>
      </c>
    </row>
    <row r="180" spans="3:4">
      <c r="C180" s="15" t="str">
        <f>IF(B180="","",VLOOKUP(B180,产品信息!A:C,2,FALSE))</f>
        <v/>
      </c>
      <c r="D180" s="15" t="str">
        <f>IF(B180="","",VLOOKUP(B180,产品信息!A:C,3,FALSE))</f>
        <v/>
      </c>
    </row>
    <row r="181" spans="3:4">
      <c r="C181" s="15" t="str">
        <f>IF(B181="","",VLOOKUP(B181,产品信息!A:C,2,FALSE))</f>
        <v/>
      </c>
      <c r="D181" s="15" t="str">
        <f>IF(B181="","",VLOOKUP(B181,产品信息!A:C,3,FALSE))</f>
        <v/>
      </c>
    </row>
    <row r="182" spans="3:4">
      <c r="C182" s="15" t="str">
        <f>IF(B182="","",VLOOKUP(B182,产品信息!A:C,2,FALSE))</f>
        <v/>
      </c>
      <c r="D182" s="15" t="str">
        <f>IF(B182="","",VLOOKUP(B182,产品信息!A:C,3,FALSE))</f>
        <v/>
      </c>
    </row>
    <row r="183" spans="3:4">
      <c r="C183" s="15" t="str">
        <f>IF(B183="","",VLOOKUP(B183,产品信息!A:C,2,FALSE))</f>
        <v/>
      </c>
      <c r="D183" s="15" t="str">
        <f>IF(B183="","",VLOOKUP(B183,产品信息!A:C,3,FALSE))</f>
        <v/>
      </c>
    </row>
    <row r="184" spans="3:4">
      <c r="C184" s="15" t="str">
        <f>IF(B184="","",VLOOKUP(B184,产品信息!A:C,2,FALSE))</f>
        <v/>
      </c>
      <c r="D184" s="15" t="str">
        <f>IF(B184="","",VLOOKUP(B184,产品信息!A:C,3,FALSE))</f>
        <v/>
      </c>
    </row>
    <row r="185" spans="3:4">
      <c r="C185" s="15" t="str">
        <f>IF(B185="","",VLOOKUP(B185,产品信息!A:C,2,FALSE))</f>
        <v/>
      </c>
      <c r="D185" s="15" t="str">
        <f>IF(B185="","",VLOOKUP(B185,产品信息!A:C,3,FALSE))</f>
        <v/>
      </c>
    </row>
    <row r="186" spans="3:4">
      <c r="C186" s="15" t="str">
        <f>IF(B186="","",VLOOKUP(B186,产品信息!A:C,2,FALSE))</f>
        <v/>
      </c>
      <c r="D186" s="15" t="str">
        <f>IF(B186="","",VLOOKUP(B186,产品信息!A:C,3,FALSE))</f>
        <v/>
      </c>
    </row>
    <row r="187" spans="3:4">
      <c r="C187" s="15" t="str">
        <f>IF(B187="","",VLOOKUP(B187,产品信息!A:C,2,FALSE))</f>
        <v/>
      </c>
      <c r="D187" s="15" t="str">
        <f>IF(B187="","",VLOOKUP(B187,产品信息!A:C,3,FALSE))</f>
        <v/>
      </c>
    </row>
    <row r="188" spans="3:4">
      <c r="C188" s="15" t="str">
        <f>IF(B188="","",VLOOKUP(B188,产品信息!A:C,2,FALSE))</f>
        <v/>
      </c>
      <c r="D188" s="15" t="str">
        <f>IF(B188="","",VLOOKUP(B188,产品信息!A:C,3,FALSE))</f>
        <v/>
      </c>
    </row>
    <row r="189" spans="3:4">
      <c r="C189" s="15" t="str">
        <f>IF(B189="","",VLOOKUP(B189,产品信息!A:C,2,FALSE))</f>
        <v/>
      </c>
      <c r="D189" s="15" t="str">
        <f>IF(B189="","",VLOOKUP(B189,产品信息!A:C,3,FALSE))</f>
        <v/>
      </c>
    </row>
    <row r="190" spans="3:4">
      <c r="C190" s="15" t="str">
        <f>IF(B190="","",VLOOKUP(B190,产品信息!A:C,2,FALSE))</f>
        <v/>
      </c>
      <c r="D190" s="15" t="str">
        <f>IF(B190="","",VLOOKUP(B190,产品信息!A:C,3,FALSE))</f>
        <v/>
      </c>
    </row>
    <row r="191" spans="3:4">
      <c r="C191" s="15" t="str">
        <f>IF(B191="","",VLOOKUP(B191,产品信息!A:C,2,FALSE))</f>
        <v/>
      </c>
      <c r="D191" s="15" t="str">
        <f>IF(B191="","",VLOOKUP(B191,产品信息!A:C,3,FALSE))</f>
        <v/>
      </c>
    </row>
    <row r="192" spans="3:4">
      <c r="C192" s="15" t="str">
        <f>IF(B192="","",VLOOKUP(B192,产品信息!A:C,2,FALSE))</f>
        <v/>
      </c>
      <c r="D192" s="15" t="str">
        <f>IF(B192="","",VLOOKUP(B192,产品信息!A:C,3,FALSE))</f>
        <v/>
      </c>
    </row>
    <row r="193" spans="3:4">
      <c r="C193" s="15" t="str">
        <f>IF(B193="","",VLOOKUP(B193,产品信息!A:C,2,FALSE))</f>
        <v/>
      </c>
      <c r="D193" s="15" t="str">
        <f>IF(B193="","",VLOOKUP(B193,产品信息!A:C,3,FALSE))</f>
        <v/>
      </c>
    </row>
    <row r="194" spans="3:4">
      <c r="C194" s="15" t="str">
        <f>IF(B194="","",VLOOKUP(B194,产品信息!A:C,2,FALSE))</f>
        <v/>
      </c>
      <c r="D194" s="15" t="str">
        <f>IF(B194="","",VLOOKUP(B194,产品信息!A:C,3,FALSE))</f>
        <v/>
      </c>
    </row>
    <row r="195" spans="3:4">
      <c r="C195" s="15" t="str">
        <f>IF(B195="","",VLOOKUP(B195,产品信息!A:C,2,FALSE))</f>
        <v/>
      </c>
      <c r="D195" s="15" t="str">
        <f>IF(B195="","",VLOOKUP(B195,产品信息!A:C,3,FALSE))</f>
        <v/>
      </c>
    </row>
    <row r="196" spans="3:4">
      <c r="C196" s="15" t="str">
        <f>IF(B196="","",VLOOKUP(B196,产品信息!A:C,2,FALSE))</f>
        <v/>
      </c>
      <c r="D196" s="15" t="str">
        <f>IF(B196="","",VLOOKUP(B196,产品信息!A:C,3,FALSE))</f>
        <v/>
      </c>
    </row>
    <row r="197" spans="3:4">
      <c r="C197" s="15" t="str">
        <f>IF(B197="","",VLOOKUP(B197,产品信息!A:C,2,FALSE))</f>
        <v/>
      </c>
      <c r="D197" s="15" t="str">
        <f>IF(B197="","",VLOOKUP(B197,产品信息!A:C,3,FALSE))</f>
        <v/>
      </c>
    </row>
    <row r="198" spans="3:4">
      <c r="C198" s="15" t="str">
        <f>IF(B198="","",VLOOKUP(B198,产品信息!A:C,2,FALSE))</f>
        <v/>
      </c>
      <c r="D198" s="15" t="str">
        <f>IF(B198="","",VLOOKUP(B198,产品信息!A:C,3,FALSE))</f>
        <v/>
      </c>
    </row>
    <row r="199" spans="3:4">
      <c r="C199" s="15" t="str">
        <f>IF(B199="","",VLOOKUP(B199,产品信息!A:C,2,FALSE))</f>
        <v/>
      </c>
      <c r="D199" s="15" t="str">
        <f>IF(B199="","",VLOOKUP(B199,产品信息!A:C,3,FALSE))</f>
        <v/>
      </c>
    </row>
    <row r="200" spans="3:4">
      <c r="C200" s="15" t="str">
        <f>IF(B200="","",VLOOKUP(B200,产品信息!A:C,2,FALSE))</f>
        <v/>
      </c>
      <c r="D200" s="15" t="str">
        <f>IF(B200="","",VLOOKUP(B200,产品信息!A:C,3,FALSE))</f>
        <v/>
      </c>
    </row>
    <row r="201" spans="3:4">
      <c r="C201" s="15" t="str">
        <f>IF(B201="","",VLOOKUP(B201,产品信息!A:C,2,FALSE))</f>
        <v/>
      </c>
      <c r="D201" s="15" t="str">
        <f>IF(B201="","",VLOOKUP(B201,产品信息!A:C,3,FALSE))</f>
        <v/>
      </c>
    </row>
    <row r="202" spans="3:4">
      <c r="C202" s="15" t="str">
        <f>IF(B202="","",VLOOKUP(B202,产品信息!A:C,2,FALSE))</f>
        <v/>
      </c>
      <c r="D202" s="15" t="str">
        <f>IF(B202="","",VLOOKUP(B202,产品信息!A:C,3,FALSE))</f>
        <v/>
      </c>
    </row>
    <row r="203" spans="3:4">
      <c r="C203" s="15" t="str">
        <f>IF(B203="","",VLOOKUP(B203,产品信息!A:C,2,FALSE))</f>
        <v/>
      </c>
      <c r="D203" s="15" t="str">
        <f>IF(B203="","",VLOOKUP(B203,产品信息!A:C,3,FALSE))</f>
        <v/>
      </c>
    </row>
    <row r="204" spans="3:4">
      <c r="C204" s="15" t="str">
        <f>IF(B204="","",VLOOKUP(B204,产品信息!A:C,2,FALSE))</f>
        <v/>
      </c>
      <c r="D204" s="15" t="str">
        <f>IF(B204="","",VLOOKUP(B204,产品信息!A:C,3,FALSE))</f>
        <v/>
      </c>
    </row>
    <row r="205" spans="3:4">
      <c r="C205" s="15" t="str">
        <f>IF(B205="","",VLOOKUP(B205,产品信息!A:C,2,FALSE))</f>
        <v/>
      </c>
      <c r="D205" s="15" t="str">
        <f>IF(B205="","",VLOOKUP(B205,产品信息!A:C,3,FALSE))</f>
        <v/>
      </c>
    </row>
    <row r="206" spans="3:4">
      <c r="C206" s="15" t="str">
        <f>IF(B206="","",VLOOKUP(B206,产品信息!A:C,2,FALSE))</f>
        <v/>
      </c>
      <c r="D206" s="15" t="str">
        <f>IF(B206="","",VLOOKUP(B206,产品信息!A:C,3,FALSE))</f>
        <v/>
      </c>
    </row>
    <row r="207" spans="3:4">
      <c r="C207" s="15" t="str">
        <f>IF(B207="","",VLOOKUP(B207,产品信息!A:C,2,FALSE))</f>
        <v/>
      </c>
      <c r="D207" s="15" t="str">
        <f>IF(B207="","",VLOOKUP(B207,产品信息!A:C,3,FALSE))</f>
        <v/>
      </c>
    </row>
    <row r="208" spans="3:4">
      <c r="C208" s="15" t="str">
        <f>IF(B208="","",VLOOKUP(B208,产品信息!A:C,2,FALSE))</f>
        <v/>
      </c>
      <c r="D208" s="15" t="str">
        <f>IF(B208="","",VLOOKUP(B208,产品信息!A:C,3,FALSE))</f>
        <v/>
      </c>
    </row>
    <row r="209" spans="3:4">
      <c r="C209" s="15" t="str">
        <f>IF(B209="","",VLOOKUP(B209,产品信息!A:C,2,FALSE))</f>
        <v/>
      </c>
      <c r="D209" s="15" t="str">
        <f>IF(B209="","",VLOOKUP(B209,产品信息!A:C,3,FALSE))</f>
        <v/>
      </c>
    </row>
    <row r="210" spans="3:4">
      <c r="C210" s="15" t="str">
        <f>IF(B210="","",VLOOKUP(B210,产品信息!A:C,2,FALSE))</f>
        <v/>
      </c>
      <c r="D210" s="15" t="str">
        <f>IF(B210="","",VLOOKUP(B210,产品信息!A:C,3,FALSE))</f>
        <v/>
      </c>
    </row>
    <row r="211" spans="3:4">
      <c r="C211" s="15" t="str">
        <f>IF(B211="","",VLOOKUP(B211,产品信息!A:C,2,FALSE))</f>
        <v/>
      </c>
      <c r="D211" s="15" t="str">
        <f>IF(B211="","",VLOOKUP(B211,产品信息!A:C,3,FALSE))</f>
        <v/>
      </c>
    </row>
    <row r="212" spans="3:4">
      <c r="C212" s="15" t="str">
        <f>IF(B212="","",VLOOKUP(B212,产品信息!A:C,2,FALSE))</f>
        <v/>
      </c>
      <c r="D212" s="15" t="str">
        <f>IF(B212="","",VLOOKUP(B212,产品信息!A:C,3,FALSE))</f>
        <v/>
      </c>
    </row>
    <row r="213" spans="3:4">
      <c r="C213" s="15" t="str">
        <f>IF(B213="","",VLOOKUP(B213,产品信息!A:C,2,FALSE))</f>
        <v/>
      </c>
      <c r="D213" s="15" t="str">
        <f>IF(B213="","",VLOOKUP(B213,产品信息!A:C,3,FALSE))</f>
        <v/>
      </c>
    </row>
    <row r="214" spans="3:4">
      <c r="C214" s="15" t="str">
        <f>IF(B214="","",VLOOKUP(B214,产品信息!A:C,2,FALSE))</f>
        <v/>
      </c>
      <c r="D214" s="15" t="str">
        <f>IF(B214="","",VLOOKUP(B214,产品信息!A:C,3,FALSE))</f>
        <v/>
      </c>
    </row>
    <row r="215" spans="3:4">
      <c r="C215" s="15" t="str">
        <f>IF(B215="","",VLOOKUP(B215,产品信息!A:C,2,FALSE))</f>
        <v/>
      </c>
      <c r="D215" s="15" t="str">
        <f>IF(B215="","",VLOOKUP(B215,产品信息!A:C,3,FALSE))</f>
        <v/>
      </c>
    </row>
    <row r="216" spans="3:4">
      <c r="C216" s="15" t="str">
        <f>IF(B216="","",VLOOKUP(B216,产品信息!A:C,2,FALSE))</f>
        <v/>
      </c>
      <c r="D216" s="15" t="str">
        <f>IF(B216="","",VLOOKUP(B216,产品信息!A:C,3,FALSE))</f>
        <v/>
      </c>
    </row>
    <row r="217" spans="3:4">
      <c r="C217" s="15" t="str">
        <f>IF(B217="","",VLOOKUP(B217,产品信息!A:C,2,FALSE))</f>
        <v/>
      </c>
      <c r="D217" s="15" t="str">
        <f>IF(B217="","",VLOOKUP(B217,产品信息!A:C,3,FALSE))</f>
        <v/>
      </c>
    </row>
    <row r="218" spans="3:4">
      <c r="C218" s="15" t="str">
        <f>IF(B218="","",VLOOKUP(B218,产品信息!A:C,2,FALSE))</f>
        <v/>
      </c>
      <c r="D218" s="15" t="str">
        <f>IF(B218="","",VLOOKUP(B218,产品信息!A:C,3,FALSE))</f>
        <v/>
      </c>
    </row>
    <row r="219" spans="3:4">
      <c r="C219" s="15" t="str">
        <f>IF(B219="","",VLOOKUP(B219,产品信息!A:C,2,FALSE))</f>
        <v/>
      </c>
      <c r="D219" s="15" t="str">
        <f>IF(B219="","",VLOOKUP(B219,产品信息!A:C,3,FALSE))</f>
        <v/>
      </c>
    </row>
    <row r="220" spans="3:4">
      <c r="C220" s="15" t="str">
        <f>IF(B220="","",VLOOKUP(B220,产品信息!A:C,2,FALSE))</f>
        <v/>
      </c>
      <c r="D220" s="15" t="str">
        <f>IF(B220="","",VLOOKUP(B220,产品信息!A:C,3,FALSE))</f>
        <v/>
      </c>
    </row>
    <row r="221" spans="3:4">
      <c r="C221" s="15" t="str">
        <f>IF(B221="","",VLOOKUP(B221,产品信息!A:C,2,FALSE))</f>
        <v/>
      </c>
      <c r="D221" s="15" t="str">
        <f>IF(B221="","",VLOOKUP(B221,产品信息!A:C,3,FALSE))</f>
        <v/>
      </c>
    </row>
    <row r="222" spans="3:4">
      <c r="C222" s="15" t="str">
        <f>IF(B222="","",VLOOKUP(B222,产品信息!A:C,2,FALSE))</f>
        <v/>
      </c>
      <c r="D222" s="15" t="str">
        <f>IF(B222="","",VLOOKUP(B222,产品信息!A:C,3,FALSE))</f>
        <v/>
      </c>
    </row>
    <row r="223" spans="3:4">
      <c r="C223" s="15" t="str">
        <f>IF(B223="","",VLOOKUP(B223,产品信息!A:C,2,FALSE))</f>
        <v/>
      </c>
      <c r="D223" s="15" t="str">
        <f>IF(B223="","",VLOOKUP(B223,产品信息!A:C,3,FALSE))</f>
        <v/>
      </c>
    </row>
    <row r="224" spans="3:4">
      <c r="C224" s="15" t="str">
        <f>IF(B224="","",VLOOKUP(B224,产品信息!A:C,2,FALSE))</f>
        <v/>
      </c>
      <c r="D224" s="15" t="str">
        <f>IF(B224="","",VLOOKUP(B224,产品信息!A:C,3,FALSE))</f>
        <v/>
      </c>
    </row>
    <row r="225" spans="3:4">
      <c r="C225" s="15" t="str">
        <f>IF(B225="","",VLOOKUP(B225,产品信息!A:C,2,FALSE))</f>
        <v/>
      </c>
      <c r="D225" s="15" t="str">
        <f>IF(B225="","",VLOOKUP(B225,产品信息!A:C,3,FALSE))</f>
        <v/>
      </c>
    </row>
    <row r="226" spans="3:4">
      <c r="C226" s="15" t="str">
        <f>IF(B226="","",VLOOKUP(B226,产品信息!A:C,2,FALSE))</f>
        <v/>
      </c>
      <c r="D226" s="15" t="str">
        <f>IF(B226="","",VLOOKUP(B226,产品信息!A:C,3,FALSE))</f>
        <v/>
      </c>
    </row>
    <row r="227" spans="3:4">
      <c r="C227" s="15" t="str">
        <f>IF(B227="","",VLOOKUP(B227,产品信息!A:C,2,FALSE))</f>
        <v/>
      </c>
      <c r="D227" s="15" t="str">
        <f>IF(B227="","",VLOOKUP(B227,产品信息!A:C,3,FALSE))</f>
        <v/>
      </c>
    </row>
    <row r="228" spans="3:4">
      <c r="C228" s="15" t="str">
        <f>IF(B228="","",VLOOKUP(B228,产品信息!A:C,2,FALSE))</f>
        <v/>
      </c>
      <c r="D228" s="15" t="str">
        <f>IF(B228="","",VLOOKUP(B228,产品信息!A:C,3,FALSE))</f>
        <v/>
      </c>
    </row>
    <row r="229" spans="3:4">
      <c r="C229" s="15" t="str">
        <f>IF(B229="","",VLOOKUP(B229,产品信息!A:C,2,FALSE))</f>
        <v/>
      </c>
      <c r="D229" s="15" t="str">
        <f>IF(B229="","",VLOOKUP(B229,产品信息!A:C,3,FALSE))</f>
        <v/>
      </c>
    </row>
    <row r="230" spans="3:4">
      <c r="C230" s="15" t="str">
        <f>IF(B230="","",VLOOKUP(B230,产品信息!A:C,2,FALSE))</f>
        <v/>
      </c>
      <c r="D230" s="15" t="str">
        <f>IF(B230="","",VLOOKUP(B230,产品信息!A:C,3,FALSE))</f>
        <v/>
      </c>
    </row>
    <row r="231" spans="3:4">
      <c r="C231" s="15" t="str">
        <f>IF(B231="","",VLOOKUP(B231,产品信息!A:C,2,FALSE))</f>
        <v/>
      </c>
      <c r="D231" s="15" t="str">
        <f>IF(B231="","",VLOOKUP(B231,产品信息!A:C,3,FALSE))</f>
        <v/>
      </c>
    </row>
    <row r="232" spans="3:4">
      <c r="C232" s="15" t="str">
        <f>IF(B232="","",VLOOKUP(B232,产品信息!A:C,2,FALSE))</f>
        <v/>
      </c>
      <c r="D232" s="15" t="str">
        <f>IF(B232="","",VLOOKUP(B232,产品信息!A:C,3,FALSE))</f>
        <v/>
      </c>
    </row>
    <row r="233" spans="3:4">
      <c r="C233" s="15" t="str">
        <f>IF(B233="","",VLOOKUP(B233,产品信息!A:C,2,FALSE))</f>
        <v/>
      </c>
      <c r="D233" s="15" t="str">
        <f>IF(B233="","",VLOOKUP(B233,产品信息!A:C,3,FALSE))</f>
        <v/>
      </c>
    </row>
    <row r="234" spans="3:4">
      <c r="C234" s="15" t="str">
        <f>IF(B234="","",VLOOKUP(B234,产品信息!A:C,2,FALSE))</f>
        <v/>
      </c>
      <c r="D234" s="15" t="str">
        <f>IF(B234="","",VLOOKUP(B234,产品信息!A:C,3,FALSE))</f>
        <v/>
      </c>
    </row>
    <row r="235" spans="3:4">
      <c r="C235" s="15" t="str">
        <f>IF(B235="","",VLOOKUP(B235,产品信息!A:C,2,FALSE))</f>
        <v/>
      </c>
      <c r="D235" s="15" t="str">
        <f>IF(B235="","",VLOOKUP(B235,产品信息!A:C,3,FALSE))</f>
        <v/>
      </c>
    </row>
    <row r="236" spans="3:4">
      <c r="C236" s="15" t="str">
        <f>IF(B236="","",VLOOKUP(B236,产品信息!A:C,2,FALSE))</f>
        <v/>
      </c>
      <c r="D236" s="15" t="str">
        <f>IF(B236="","",VLOOKUP(B236,产品信息!A:C,3,FALSE))</f>
        <v/>
      </c>
    </row>
    <row r="237" spans="3:4">
      <c r="C237" s="15" t="str">
        <f>IF(B237="","",VLOOKUP(B237,产品信息!A:C,2,FALSE))</f>
        <v/>
      </c>
      <c r="D237" s="15" t="str">
        <f>IF(B237="","",VLOOKUP(B237,产品信息!A:C,3,FALSE))</f>
        <v/>
      </c>
    </row>
    <row r="238" spans="3:4">
      <c r="C238" s="15" t="str">
        <f>IF(B238="","",VLOOKUP(B238,产品信息!A:C,2,FALSE))</f>
        <v/>
      </c>
      <c r="D238" s="15" t="str">
        <f>IF(B238="","",VLOOKUP(B238,产品信息!A:C,3,FALSE))</f>
        <v/>
      </c>
    </row>
    <row r="239" spans="3:4">
      <c r="C239" s="15" t="str">
        <f>IF(B239="","",VLOOKUP(B239,产品信息!A:C,2,FALSE))</f>
        <v/>
      </c>
      <c r="D239" s="15" t="str">
        <f>IF(B239="","",VLOOKUP(B239,产品信息!A:C,3,FALSE))</f>
        <v/>
      </c>
    </row>
    <row r="240" spans="3:4">
      <c r="C240" s="15" t="str">
        <f>IF(B240="","",VLOOKUP(B240,产品信息!A:C,2,FALSE))</f>
        <v/>
      </c>
      <c r="D240" s="15" t="str">
        <f>IF(B240="","",VLOOKUP(B240,产品信息!A:C,3,FALSE))</f>
        <v/>
      </c>
    </row>
    <row r="241" spans="3:4">
      <c r="C241" s="15" t="str">
        <f>IF(B241="","",VLOOKUP(B241,产品信息!A:C,2,FALSE))</f>
        <v/>
      </c>
      <c r="D241" s="15" t="str">
        <f>IF(B241="","",VLOOKUP(B241,产品信息!A:C,3,FALSE))</f>
        <v/>
      </c>
    </row>
    <row r="242" spans="3:4">
      <c r="C242" s="15" t="str">
        <f>IF(B242="","",VLOOKUP(B242,产品信息!A:C,2,FALSE))</f>
        <v/>
      </c>
      <c r="D242" s="15" t="str">
        <f>IF(B242="","",VLOOKUP(B242,产品信息!A:C,3,FALSE))</f>
        <v/>
      </c>
    </row>
    <row r="243" spans="3:4">
      <c r="C243" s="15" t="str">
        <f>IF(B243="","",VLOOKUP(B243,产品信息!A:C,2,FALSE))</f>
        <v/>
      </c>
      <c r="D243" s="15" t="str">
        <f>IF(B243="","",VLOOKUP(B243,产品信息!A:C,3,FALSE))</f>
        <v/>
      </c>
    </row>
    <row r="244" spans="3:4">
      <c r="C244" s="15" t="str">
        <f>IF(B244="","",VLOOKUP(B244,产品信息!A:C,2,FALSE))</f>
        <v/>
      </c>
      <c r="D244" s="15" t="str">
        <f>IF(B244="","",VLOOKUP(B244,产品信息!A:C,3,FALSE))</f>
        <v/>
      </c>
    </row>
    <row r="245" spans="3:4">
      <c r="C245" s="15" t="str">
        <f>IF(B245="","",VLOOKUP(B245,产品信息!A:C,2,FALSE))</f>
        <v/>
      </c>
      <c r="D245" s="15" t="str">
        <f>IF(B245="","",VLOOKUP(B245,产品信息!A:C,3,FALSE))</f>
        <v/>
      </c>
    </row>
    <row r="246" spans="3:4">
      <c r="C246" s="15" t="str">
        <f>IF(B246="","",VLOOKUP(B246,产品信息!A:C,2,FALSE))</f>
        <v/>
      </c>
      <c r="D246" s="15" t="str">
        <f>IF(B246="","",VLOOKUP(B246,产品信息!A:C,3,FALSE))</f>
        <v/>
      </c>
    </row>
    <row r="247" spans="3:4">
      <c r="C247" s="15" t="str">
        <f>IF(B247="","",VLOOKUP(B247,产品信息!A:C,2,FALSE))</f>
        <v/>
      </c>
      <c r="D247" s="15" t="str">
        <f>IF(B247="","",VLOOKUP(B247,产品信息!A:C,3,FALSE))</f>
        <v/>
      </c>
    </row>
    <row r="248" spans="3:4">
      <c r="C248" s="15" t="str">
        <f>IF(B248="","",VLOOKUP(B248,产品信息!A:C,2,FALSE))</f>
        <v/>
      </c>
      <c r="D248" s="15" t="str">
        <f>IF(B248="","",VLOOKUP(B248,产品信息!A:C,3,FALSE))</f>
        <v/>
      </c>
    </row>
    <row r="249" spans="3:4">
      <c r="C249" s="15" t="str">
        <f>IF(B249="","",VLOOKUP(B249,产品信息!A:C,2,FALSE))</f>
        <v/>
      </c>
      <c r="D249" s="15" t="str">
        <f>IF(B249="","",VLOOKUP(B249,产品信息!A:C,3,FALSE))</f>
        <v/>
      </c>
    </row>
    <row r="250" spans="3:4">
      <c r="C250" s="15" t="str">
        <f>IF(B250="","",VLOOKUP(B250,产品信息!A:C,2,FALSE))</f>
        <v/>
      </c>
      <c r="D250" s="15" t="str">
        <f>IF(B250="","",VLOOKUP(B250,产品信息!A:C,3,FALSE))</f>
        <v/>
      </c>
    </row>
    <row r="251" spans="3:4">
      <c r="C251" s="15" t="str">
        <f>IF(B251="","",VLOOKUP(B251,产品信息!A:C,2,FALSE))</f>
        <v/>
      </c>
      <c r="D251" s="15" t="str">
        <f>IF(B251="","",VLOOKUP(B251,产品信息!A:C,3,FALSE))</f>
        <v/>
      </c>
    </row>
    <row r="252" spans="3:4">
      <c r="C252" s="15" t="str">
        <f>IF(B252="","",VLOOKUP(B252,产品信息!A:C,2,FALSE))</f>
        <v/>
      </c>
      <c r="D252" s="15" t="str">
        <f>IF(B252="","",VLOOKUP(B252,产品信息!A:C,3,FALSE))</f>
        <v/>
      </c>
    </row>
    <row r="253" spans="3:4">
      <c r="C253" s="15" t="str">
        <f>IF(B253="","",VLOOKUP(B253,产品信息!A:C,2,FALSE))</f>
        <v/>
      </c>
      <c r="D253" s="15" t="str">
        <f>IF(B253="","",VLOOKUP(B253,产品信息!A:C,3,FALSE))</f>
        <v/>
      </c>
    </row>
    <row r="254" spans="3:4">
      <c r="C254" s="15" t="str">
        <f>IF(B254="","",VLOOKUP(B254,产品信息!A:C,2,FALSE))</f>
        <v/>
      </c>
      <c r="D254" s="15" t="str">
        <f>IF(B254="","",VLOOKUP(B254,产品信息!A:C,3,FALSE))</f>
        <v/>
      </c>
    </row>
    <row r="255" spans="3:4">
      <c r="C255" s="15" t="str">
        <f>IF(B255="","",VLOOKUP(B255,产品信息!A:C,2,FALSE))</f>
        <v/>
      </c>
      <c r="D255" s="15" t="str">
        <f>IF(B255="","",VLOOKUP(B255,产品信息!A:C,3,FALSE))</f>
        <v/>
      </c>
    </row>
    <row r="256" spans="3:4">
      <c r="C256" s="15" t="str">
        <f>IF(B256="","",VLOOKUP(B256,产品信息!A:C,2,FALSE))</f>
        <v/>
      </c>
      <c r="D256" s="15" t="str">
        <f>IF(B256="","",VLOOKUP(B256,产品信息!A:C,3,FALSE))</f>
        <v/>
      </c>
    </row>
    <row r="257" spans="3:4">
      <c r="C257" s="15" t="str">
        <f>IF(B257="","",VLOOKUP(B257,产品信息!A:C,2,FALSE))</f>
        <v/>
      </c>
      <c r="D257" s="15" t="str">
        <f>IF(B257="","",VLOOKUP(B257,产品信息!A:C,3,FALSE))</f>
        <v/>
      </c>
    </row>
    <row r="258" spans="3:4">
      <c r="C258" s="15" t="str">
        <f>IF(B258="","",VLOOKUP(B258,产品信息!A:C,2,FALSE))</f>
        <v/>
      </c>
      <c r="D258" s="15" t="str">
        <f>IF(B258="","",VLOOKUP(B258,产品信息!A:C,3,FALSE))</f>
        <v/>
      </c>
    </row>
    <row r="259" spans="3:4">
      <c r="C259" s="15" t="str">
        <f>IF(B259="","",VLOOKUP(B259,产品信息!A:C,2,FALSE))</f>
        <v/>
      </c>
      <c r="D259" s="15" t="str">
        <f>IF(B259="","",VLOOKUP(B259,产品信息!A:C,3,FALSE))</f>
        <v/>
      </c>
    </row>
    <row r="260" spans="3:4">
      <c r="C260" s="15" t="str">
        <f>IF(B260="","",VLOOKUP(B260,产品信息!A:C,2,FALSE))</f>
        <v/>
      </c>
      <c r="D260" s="15" t="str">
        <f>IF(B260="","",VLOOKUP(B260,产品信息!A:C,3,FALSE))</f>
        <v/>
      </c>
    </row>
    <row r="261" spans="3:4">
      <c r="C261" s="15" t="str">
        <f>IF(B261="","",VLOOKUP(B261,产品信息!A:C,2,FALSE))</f>
        <v/>
      </c>
      <c r="D261" s="15" t="str">
        <f>IF(B261="","",VLOOKUP(B261,产品信息!A:C,3,FALSE))</f>
        <v/>
      </c>
    </row>
    <row r="262" spans="3:4">
      <c r="C262" s="15" t="str">
        <f>IF(B262="","",VLOOKUP(B262,产品信息!A:C,2,FALSE))</f>
        <v/>
      </c>
      <c r="D262" s="15" t="str">
        <f>IF(B262="","",VLOOKUP(B262,产品信息!A:C,3,FALSE))</f>
        <v/>
      </c>
    </row>
    <row r="263" spans="3:4">
      <c r="C263" s="15" t="str">
        <f>IF(B263="","",VLOOKUP(B263,产品信息!A:C,2,FALSE))</f>
        <v/>
      </c>
      <c r="D263" s="15" t="str">
        <f>IF(B263="","",VLOOKUP(B263,产品信息!A:C,3,FALSE))</f>
        <v/>
      </c>
    </row>
    <row r="264" spans="3:4">
      <c r="C264" s="15" t="str">
        <f>IF(B264="","",VLOOKUP(B264,产品信息!A:C,2,FALSE))</f>
        <v/>
      </c>
      <c r="D264" s="15" t="str">
        <f>IF(B264="","",VLOOKUP(B264,产品信息!A:C,3,FALSE))</f>
        <v/>
      </c>
    </row>
    <row r="265" spans="3:4">
      <c r="C265" s="15" t="str">
        <f>IF(B265="","",VLOOKUP(B265,产品信息!A:C,2,FALSE))</f>
        <v/>
      </c>
      <c r="D265" s="15" t="str">
        <f>IF(B265="","",VLOOKUP(B265,产品信息!A:C,3,FALSE))</f>
        <v/>
      </c>
    </row>
    <row r="266" spans="3:4">
      <c r="C266" s="15" t="str">
        <f>IF(B266="","",VLOOKUP(B266,产品信息!A:C,2,FALSE))</f>
        <v/>
      </c>
      <c r="D266" s="15" t="str">
        <f>IF(B266="","",VLOOKUP(B266,产品信息!A:C,3,FALSE))</f>
        <v/>
      </c>
    </row>
    <row r="267" spans="3:4">
      <c r="C267" s="15" t="str">
        <f>IF(B267="","",VLOOKUP(B267,产品信息!A:C,2,FALSE))</f>
        <v/>
      </c>
      <c r="D267" s="15" t="str">
        <f>IF(B267="","",VLOOKUP(B267,产品信息!A:C,3,FALSE))</f>
        <v/>
      </c>
    </row>
    <row r="268" spans="3:4">
      <c r="C268" s="15" t="str">
        <f>IF(B268="","",VLOOKUP(B268,产品信息!A:C,2,FALSE))</f>
        <v/>
      </c>
      <c r="D268" s="15" t="str">
        <f>IF(B268="","",VLOOKUP(B268,产品信息!A:C,3,FALSE))</f>
        <v/>
      </c>
    </row>
    <row r="269" spans="3:4">
      <c r="C269" s="15" t="str">
        <f>IF(B269="","",VLOOKUP(B269,产品信息!A:C,2,FALSE))</f>
        <v/>
      </c>
      <c r="D269" s="15" t="str">
        <f>IF(B269="","",VLOOKUP(B269,产品信息!A:C,3,FALSE))</f>
        <v/>
      </c>
    </row>
    <row r="270" spans="3:4">
      <c r="C270" s="15" t="str">
        <f>IF(B270="","",VLOOKUP(B270,产品信息!A:C,2,FALSE))</f>
        <v/>
      </c>
      <c r="D270" s="15" t="str">
        <f>IF(B270="","",VLOOKUP(B270,产品信息!A:C,3,FALSE))</f>
        <v/>
      </c>
    </row>
    <row r="271" spans="3:4">
      <c r="C271" s="15" t="str">
        <f>IF(B271="","",VLOOKUP(B271,产品信息!A:C,2,FALSE))</f>
        <v/>
      </c>
      <c r="D271" s="15" t="str">
        <f>IF(B271="","",VLOOKUP(B271,产品信息!A:C,3,FALSE))</f>
        <v/>
      </c>
    </row>
    <row r="272" spans="3:4">
      <c r="C272" s="15" t="str">
        <f>IF(B272="","",VLOOKUP(B272,产品信息!A:C,2,FALSE))</f>
        <v/>
      </c>
      <c r="D272" s="15" t="str">
        <f>IF(B272="","",VLOOKUP(B272,产品信息!A:C,3,FALSE))</f>
        <v/>
      </c>
    </row>
    <row r="273" spans="3:4">
      <c r="C273" s="15" t="str">
        <f>IF(B273="","",VLOOKUP(B273,产品信息!A:C,2,FALSE))</f>
        <v/>
      </c>
      <c r="D273" s="15" t="str">
        <f>IF(B273="","",VLOOKUP(B273,产品信息!A:C,3,FALSE))</f>
        <v/>
      </c>
    </row>
    <row r="274" spans="3:4">
      <c r="C274" s="15" t="str">
        <f>IF(B274="","",VLOOKUP(B274,产品信息!A:C,2,FALSE))</f>
        <v/>
      </c>
      <c r="D274" s="15" t="str">
        <f>IF(B274="","",VLOOKUP(B274,产品信息!A:C,3,FALSE))</f>
        <v/>
      </c>
    </row>
    <row r="275" spans="3:4">
      <c r="C275" s="15" t="str">
        <f>IF(B275="","",VLOOKUP(B275,产品信息!A:C,2,FALSE))</f>
        <v/>
      </c>
      <c r="D275" s="15" t="str">
        <f>IF(B275="","",VLOOKUP(B275,产品信息!A:C,3,FALSE))</f>
        <v/>
      </c>
    </row>
    <row r="276" spans="3:4">
      <c r="C276" s="15" t="str">
        <f>IF(B276="","",VLOOKUP(B276,产品信息!A:C,2,FALSE))</f>
        <v/>
      </c>
      <c r="D276" s="15" t="str">
        <f>IF(B276="","",VLOOKUP(B276,产品信息!A:C,3,FALSE))</f>
        <v/>
      </c>
    </row>
    <row r="277" spans="3:4">
      <c r="C277" s="15" t="str">
        <f>IF(B277="","",VLOOKUP(B277,产品信息!A:C,2,FALSE))</f>
        <v/>
      </c>
      <c r="D277" s="15" t="str">
        <f>IF(B277="","",VLOOKUP(B277,产品信息!A:C,3,FALSE))</f>
        <v/>
      </c>
    </row>
    <row r="278" spans="3:4">
      <c r="C278" s="15" t="str">
        <f>IF(B278="","",VLOOKUP(B278,产品信息!A:C,2,FALSE))</f>
        <v/>
      </c>
      <c r="D278" s="15" t="str">
        <f>IF(B278="","",VLOOKUP(B278,产品信息!A:C,3,FALSE))</f>
        <v/>
      </c>
    </row>
    <row r="279" spans="3:4">
      <c r="C279" s="15" t="str">
        <f>IF(B279="","",VLOOKUP(B279,产品信息!A:C,2,FALSE))</f>
        <v/>
      </c>
      <c r="D279" s="15" t="str">
        <f>IF(B279="","",VLOOKUP(B279,产品信息!A:C,3,FALSE))</f>
        <v/>
      </c>
    </row>
    <row r="280" spans="3:4">
      <c r="C280" s="15" t="str">
        <f>IF(B280="","",VLOOKUP(B280,产品信息!A:C,2,FALSE))</f>
        <v/>
      </c>
      <c r="D280" s="15" t="str">
        <f>IF(B280="","",VLOOKUP(B280,产品信息!A:C,3,FALSE))</f>
        <v/>
      </c>
    </row>
    <row r="281" spans="3:4">
      <c r="C281" s="15" t="str">
        <f>IF(B281="","",VLOOKUP(B281,产品信息!A:C,2,FALSE))</f>
        <v/>
      </c>
      <c r="D281" s="15" t="str">
        <f>IF(B281="","",VLOOKUP(B281,产品信息!A:C,3,FALSE))</f>
        <v/>
      </c>
    </row>
    <row r="282" spans="3:4">
      <c r="C282" s="15" t="str">
        <f>IF(B282="","",VLOOKUP(B282,产品信息!A:C,2,FALSE))</f>
        <v/>
      </c>
      <c r="D282" s="15" t="str">
        <f>IF(B282="","",VLOOKUP(B282,产品信息!A:C,3,FALSE))</f>
        <v/>
      </c>
    </row>
    <row r="283" spans="3:4">
      <c r="C283" s="15" t="str">
        <f>IF(B283="","",VLOOKUP(B283,产品信息!A:C,2,FALSE))</f>
        <v/>
      </c>
      <c r="D283" s="15" t="str">
        <f>IF(B283="","",VLOOKUP(B283,产品信息!A:C,3,FALSE))</f>
        <v/>
      </c>
    </row>
    <row r="284" spans="3:4">
      <c r="C284" s="15" t="str">
        <f>IF(B284="","",VLOOKUP(B284,产品信息!A:C,2,FALSE))</f>
        <v/>
      </c>
      <c r="D284" s="15" t="str">
        <f>IF(B284="","",VLOOKUP(B284,产品信息!A:C,3,FALSE))</f>
        <v/>
      </c>
    </row>
    <row r="285" spans="3:4">
      <c r="C285" s="15" t="str">
        <f>IF(B285="","",VLOOKUP(B285,产品信息!A:C,2,FALSE))</f>
        <v/>
      </c>
      <c r="D285" s="15" t="str">
        <f>IF(B285="","",VLOOKUP(B285,产品信息!A:C,3,FALSE))</f>
        <v/>
      </c>
    </row>
    <row r="286" spans="3:4">
      <c r="C286" s="15" t="str">
        <f>IF(B286="","",VLOOKUP(B286,产品信息!A:C,2,FALSE))</f>
        <v/>
      </c>
      <c r="D286" s="15" t="str">
        <f>IF(B286="","",VLOOKUP(B286,产品信息!A:C,3,FALSE))</f>
        <v/>
      </c>
    </row>
    <row r="287" spans="3:4">
      <c r="C287" s="15" t="str">
        <f>IF(B287="","",VLOOKUP(B287,产品信息!A:C,2,FALSE))</f>
        <v/>
      </c>
      <c r="D287" s="15" t="str">
        <f>IF(B287="","",VLOOKUP(B287,产品信息!A:C,3,FALSE))</f>
        <v/>
      </c>
    </row>
    <row r="288" spans="3:4">
      <c r="C288" s="15" t="str">
        <f>IF(B288="","",VLOOKUP(B288,产品信息!A:C,2,FALSE))</f>
        <v/>
      </c>
      <c r="D288" s="15" t="str">
        <f>IF(B288="","",VLOOKUP(B288,产品信息!A:C,3,FALSE))</f>
        <v/>
      </c>
    </row>
    <row r="289" spans="3:4">
      <c r="C289" s="15" t="str">
        <f>IF(B289="","",VLOOKUP(B289,产品信息!A:C,2,FALSE))</f>
        <v/>
      </c>
      <c r="D289" s="15" t="str">
        <f>IF(B289="","",VLOOKUP(B289,产品信息!A:C,3,FALSE))</f>
        <v/>
      </c>
    </row>
    <row r="290" spans="3:4">
      <c r="C290" s="15" t="str">
        <f>IF(B290="","",VLOOKUP(B290,产品信息!A:C,2,FALSE))</f>
        <v/>
      </c>
      <c r="D290" s="15" t="str">
        <f>IF(B290="","",VLOOKUP(B290,产品信息!A:C,3,FALSE))</f>
        <v/>
      </c>
    </row>
    <row r="291" spans="3:4">
      <c r="C291" s="15" t="str">
        <f>IF(B291="","",VLOOKUP(B291,产品信息!A:C,2,FALSE))</f>
        <v/>
      </c>
      <c r="D291" s="15" t="str">
        <f>IF(B291="","",VLOOKUP(B291,产品信息!A:C,3,FALSE))</f>
        <v/>
      </c>
    </row>
    <row r="292" spans="3:4">
      <c r="C292" s="15" t="str">
        <f>IF(B292="","",VLOOKUP(B292,产品信息!A:C,2,FALSE))</f>
        <v/>
      </c>
      <c r="D292" s="15" t="str">
        <f>IF(B292="","",VLOOKUP(B292,产品信息!A:C,3,FALSE))</f>
        <v/>
      </c>
    </row>
    <row r="293" spans="3:4">
      <c r="C293" s="15" t="str">
        <f>IF(B293="","",VLOOKUP(B293,产品信息!A:C,2,FALSE))</f>
        <v/>
      </c>
      <c r="D293" s="15" t="str">
        <f>IF(B293="","",VLOOKUP(B293,产品信息!A:C,3,FALSE))</f>
        <v/>
      </c>
    </row>
    <row r="294" spans="3:4">
      <c r="C294" s="15" t="str">
        <f>IF(B294="","",VLOOKUP(B294,产品信息!A:C,2,FALSE))</f>
        <v/>
      </c>
      <c r="D294" s="15" t="str">
        <f>IF(B294="","",VLOOKUP(B294,产品信息!A:C,3,FALSE))</f>
        <v/>
      </c>
    </row>
    <row r="295" spans="3:4">
      <c r="C295" s="15" t="str">
        <f>IF(B295="","",VLOOKUP(B295,产品信息!A:C,2,FALSE))</f>
        <v/>
      </c>
      <c r="D295" s="15" t="str">
        <f>IF(B295="","",VLOOKUP(B295,产品信息!A:C,3,FALSE))</f>
        <v/>
      </c>
    </row>
    <row r="296" spans="3:4">
      <c r="C296" s="15" t="str">
        <f>IF(B296="","",VLOOKUP(B296,产品信息!A:C,2,FALSE))</f>
        <v/>
      </c>
      <c r="D296" s="15" t="str">
        <f>IF(B296="","",VLOOKUP(B296,产品信息!A:C,3,FALSE))</f>
        <v/>
      </c>
    </row>
    <row r="297" spans="3:4">
      <c r="C297" s="15" t="str">
        <f>IF(B297="","",VLOOKUP(B297,产品信息!A:C,2,FALSE))</f>
        <v/>
      </c>
      <c r="D297" s="15" t="str">
        <f>IF(B297="","",VLOOKUP(B297,产品信息!A:C,3,FALSE))</f>
        <v/>
      </c>
    </row>
    <row r="298" spans="3:4">
      <c r="C298" s="15" t="str">
        <f>IF(B298="","",VLOOKUP(B298,产品信息!A:C,2,FALSE))</f>
        <v/>
      </c>
      <c r="D298" s="15" t="str">
        <f>IF(B298="","",VLOOKUP(B298,产品信息!A:C,3,FALSE))</f>
        <v/>
      </c>
    </row>
    <row r="299" spans="3:4">
      <c r="C299" s="15" t="str">
        <f>IF(B299="","",VLOOKUP(B299,产品信息!A:C,2,FALSE))</f>
        <v/>
      </c>
      <c r="D299" s="15" t="str">
        <f>IF(B299="","",VLOOKUP(B299,产品信息!A:C,3,FALSE))</f>
        <v/>
      </c>
    </row>
    <row r="300" spans="3:4">
      <c r="C300" s="15" t="str">
        <f>IF(B300="","",VLOOKUP(B300,产品信息!A:C,2,FALSE))</f>
        <v/>
      </c>
      <c r="D300" s="15" t="str">
        <f>IF(B300="","",VLOOKUP(B300,产品信息!A:C,3,FALSE))</f>
        <v/>
      </c>
    </row>
  </sheetData>
  <mergeCells count="1">
    <mergeCell ref="A1:G1"/>
  </mergeCells>
  <dataValidations count="1">
    <dataValidation type="list" allowBlank="1" showInputMessage="1" showErrorMessage="1" sqref="B$1:B$1048576">
      <formula1>产品信息!$A$3:$A$1000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101"/>
  <sheetViews>
    <sheetView showGridLines="0" workbookViewId="0">
      <pane ySplit="2" topLeftCell="A3" activePane="bottomLeft" state="frozen"/>
      <selection/>
      <selection pane="bottomLeft" activeCell="E21" sqref="E21"/>
    </sheetView>
  </sheetViews>
  <sheetFormatPr defaultColWidth="9" defaultRowHeight="13.5"/>
  <cols>
    <col min="1" max="1" width="13.875" style="34" customWidth="1"/>
    <col min="2" max="2" width="13.875" style="35" customWidth="1"/>
    <col min="3" max="3" width="13.875" style="36" customWidth="1"/>
    <col min="4" max="4" width="13.875" style="35" customWidth="1"/>
    <col min="5" max="5" width="13.875" style="36" customWidth="1"/>
    <col min="6" max="6" width="13.875" style="34" customWidth="1"/>
    <col min="7" max="8" width="13.875" style="35" customWidth="1"/>
    <col min="9" max="9" width="21" style="34" customWidth="1"/>
    <col min="10" max="10" width="12.875" style="37" customWidth="1"/>
    <col min="11" max="16384" width="9" style="37"/>
  </cols>
  <sheetData>
    <row r="1" ht="30.75" customHeight="1" spans="1:9">
      <c r="A1" s="38" t="s">
        <v>20</v>
      </c>
      <c r="B1" s="39"/>
      <c r="C1" s="39"/>
      <c r="D1" s="39"/>
      <c r="E1" s="39"/>
      <c r="F1" s="38"/>
      <c r="G1" s="39"/>
      <c r="H1" s="39"/>
      <c r="I1" s="38"/>
    </row>
    <row r="2" ht="30.75" customHeight="1" spans="1:9">
      <c r="A2" s="11" t="s">
        <v>2</v>
      </c>
      <c r="B2" s="12" t="s">
        <v>3</v>
      </c>
      <c r="C2" s="12" t="s">
        <v>4</v>
      </c>
      <c r="D2" s="12" t="s">
        <v>21</v>
      </c>
      <c r="E2" s="40" t="s">
        <v>22</v>
      </c>
      <c r="F2" s="11" t="s">
        <v>23</v>
      </c>
      <c r="G2" s="12" t="s">
        <v>24</v>
      </c>
      <c r="H2" s="12" t="s">
        <v>25</v>
      </c>
      <c r="I2" s="41" t="s">
        <v>26</v>
      </c>
    </row>
    <row r="3" ht="25.5" customHeight="1" spans="1:9">
      <c r="A3" s="15" t="str">
        <f>产品信息!A3</f>
        <v>产品编码1</v>
      </c>
      <c r="B3" s="15" t="str">
        <f>产品信息!B3</f>
        <v>产品1</v>
      </c>
      <c r="C3" s="15" t="str">
        <f>产品信息!C3</f>
        <v>规格1</v>
      </c>
      <c r="D3" s="7">
        <v>10</v>
      </c>
      <c r="E3" s="8">
        <f>SUMIFS(入库明细!E:E,入库明细!B:B,A3)</f>
        <v>50</v>
      </c>
      <c r="F3" s="15">
        <f>SUMIFS(出库明细!E:E,出库明细!B:B,A3)</f>
        <v>10</v>
      </c>
      <c r="G3" s="7">
        <f>D3+E3-F3</f>
        <v>50</v>
      </c>
      <c r="H3" s="7">
        <v>80</v>
      </c>
      <c r="I3" s="15" t="str">
        <f>IF(A3=0,"",IF(G3&lt;H3,"是","否"))</f>
        <v>是</v>
      </c>
    </row>
    <row r="4" ht="25.5" customHeight="1" spans="1:9">
      <c r="A4" s="15" t="str">
        <f>产品信息!A4</f>
        <v>产品编码2</v>
      </c>
      <c r="B4" s="15" t="str">
        <f>产品信息!B4</f>
        <v>产品2</v>
      </c>
      <c r="C4" s="15" t="str">
        <f>产品信息!C4</f>
        <v>规格2</v>
      </c>
      <c r="D4" s="7">
        <v>15</v>
      </c>
      <c r="E4" s="8">
        <f>SUMIFS(入库明细!E:E,入库明细!B:B,A4)</f>
        <v>60</v>
      </c>
      <c r="F4" s="15">
        <f>SUMIFS(出库明细!E:E,出库明细!B:B,A4)</f>
        <v>15</v>
      </c>
      <c r="G4" s="7">
        <f t="shared" ref="G4:G22" si="0">D4+E4-F4</f>
        <v>60</v>
      </c>
      <c r="H4" s="7">
        <v>20</v>
      </c>
      <c r="I4" s="15" t="str">
        <f t="shared" ref="I4:I23" si="1">IF(A4=0,"",IF(G4&lt;H4,"是","否"))</f>
        <v>否</v>
      </c>
    </row>
    <row r="5" ht="25.5" customHeight="1" spans="1:9">
      <c r="A5" s="15" t="str">
        <f>产品信息!A5</f>
        <v>产品编码3</v>
      </c>
      <c r="B5" s="15" t="str">
        <f>产品信息!B5</f>
        <v>产品3</v>
      </c>
      <c r="C5" s="15" t="str">
        <f>产品信息!C5</f>
        <v>规格3</v>
      </c>
      <c r="D5" s="7">
        <v>20</v>
      </c>
      <c r="E5" s="8">
        <f>SUMIFS(入库明细!E:E,入库明细!B:B,A5)</f>
        <v>30</v>
      </c>
      <c r="F5" s="15">
        <f>SUMIFS(出库明细!E:E,出库明细!B:B,A5)</f>
        <v>20</v>
      </c>
      <c r="G5" s="7">
        <f t="shared" si="0"/>
        <v>30</v>
      </c>
      <c r="H5" s="7">
        <v>50</v>
      </c>
      <c r="I5" s="15" t="str">
        <f t="shared" si="1"/>
        <v>是</v>
      </c>
    </row>
    <row r="6" ht="25.5" customHeight="1" spans="1:9">
      <c r="A6" s="15" t="str">
        <f>产品信息!A6</f>
        <v>产品编码4</v>
      </c>
      <c r="B6" s="15" t="str">
        <f>产品信息!B6</f>
        <v>产品4</v>
      </c>
      <c r="C6" s="15" t="str">
        <f>产品信息!C6</f>
        <v>规格4</v>
      </c>
      <c r="D6" s="7">
        <v>25</v>
      </c>
      <c r="E6" s="8">
        <f>SUMIFS(入库明细!E:E,入库明细!B:B,A6)</f>
        <v>50</v>
      </c>
      <c r="F6" s="15">
        <f>SUMIFS(出库明细!E:E,出库明细!B:B,A6)</f>
        <v>25</v>
      </c>
      <c r="G6" s="7">
        <f t="shared" si="0"/>
        <v>50</v>
      </c>
      <c r="H6" s="7">
        <v>30</v>
      </c>
      <c r="I6" s="15" t="str">
        <f t="shared" si="1"/>
        <v>否</v>
      </c>
    </row>
    <row r="7" ht="25.5" customHeight="1" spans="1:9">
      <c r="A7" s="15" t="str">
        <f>产品信息!A7</f>
        <v>产品编码5</v>
      </c>
      <c r="B7" s="15" t="str">
        <f>产品信息!B7</f>
        <v>产品5</v>
      </c>
      <c r="C7" s="15" t="str">
        <f>产品信息!C7</f>
        <v>规格5</v>
      </c>
      <c r="D7" s="7">
        <v>30</v>
      </c>
      <c r="E7" s="8">
        <f>SUMIFS(入库明细!E:E,入库明细!B:B,A7)</f>
        <v>100</v>
      </c>
      <c r="F7" s="15">
        <f>SUMIFS(出库明细!E:E,出库明细!B:B,A7)</f>
        <v>30</v>
      </c>
      <c r="G7" s="7">
        <f t="shared" si="0"/>
        <v>100</v>
      </c>
      <c r="H7" s="7">
        <v>10</v>
      </c>
      <c r="I7" s="15" t="str">
        <f t="shared" si="1"/>
        <v>否</v>
      </c>
    </row>
    <row r="8" ht="25.5" customHeight="1" spans="1:9">
      <c r="A8" s="15">
        <f>产品信息!A8</f>
        <v>0</v>
      </c>
      <c r="B8" s="15">
        <f>产品信息!B8</f>
        <v>0</v>
      </c>
      <c r="C8" s="15">
        <f>产品信息!C8</f>
        <v>0</v>
      </c>
      <c r="D8" s="7"/>
      <c r="E8" s="8">
        <f>SUMIFS(入库明细!E:E,入库明细!B:B,A8)</f>
        <v>0</v>
      </c>
      <c r="F8" s="15">
        <f>SUMIFS(出库明细!E:E,出库明细!B:B,A8)</f>
        <v>0</v>
      </c>
      <c r="G8" s="7">
        <f t="shared" si="0"/>
        <v>0</v>
      </c>
      <c r="H8" s="7"/>
      <c r="I8" s="15" t="str">
        <f t="shared" si="1"/>
        <v/>
      </c>
    </row>
    <row r="9" ht="25.5" customHeight="1" spans="1:9">
      <c r="A9" s="15">
        <f>产品信息!A9</f>
        <v>0</v>
      </c>
      <c r="B9" s="15">
        <f>产品信息!B9</f>
        <v>0</v>
      </c>
      <c r="C9" s="15">
        <f>产品信息!C9</f>
        <v>0</v>
      </c>
      <c r="D9" s="7"/>
      <c r="E9" s="8">
        <f>SUMIFS(入库明细!E:E,入库明细!B:B,A9)</f>
        <v>0</v>
      </c>
      <c r="F9" s="15">
        <f>SUMIFS(出库明细!E:E,出库明细!B:B,A9)</f>
        <v>0</v>
      </c>
      <c r="G9" s="7">
        <f t="shared" si="0"/>
        <v>0</v>
      </c>
      <c r="H9" s="7"/>
      <c r="I9" s="15" t="str">
        <f t="shared" si="1"/>
        <v/>
      </c>
    </row>
    <row r="10" ht="25.5" customHeight="1" spans="1:9">
      <c r="A10" s="15">
        <f>产品信息!A10</f>
        <v>0</v>
      </c>
      <c r="B10" s="15">
        <f>产品信息!B10</f>
        <v>0</v>
      </c>
      <c r="C10" s="15">
        <f>产品信息!C10</f>
        <v>0</v>
      </c>
      <c r="D10" s="7"/>
      <c r="E10" s="8">
        <f>SUMIFS(入库明细!E:E,入库明细!B:B,A10)</f>
        <v>0</v>
      </c>
      <c r="F10" s="15">
        <f>SUMIFS(出库明细!E:E,出库明细!B:B,A10)</f>
        <v>0</v>
      </c>
      <c r="G10" s="7">
        <f t="shared" si="0"/>
        <v>0</v>
      </c>
      <c r="H10" s="7"/>
      <c r="I10" s="15" t="str">
        <f t="shared" si="1"/>
        <v/>
      </c>
    </row>
    <row r="11" ht="25.5" customHeight="1" spans="1:9">
      <c r="A11" s="15">
        <f>产品信息!A11</f>
        <v>0</v>
      </c>
      <c r="B11" s="15">
        <f>产品信息!B11</f>
        <v>0</v>
      </c>
      <c r="C11" s="15">
        <f>产品信息!C11</f>
        <v>0</v>
      </c>
      <c r="D11" s="7"/>
      <c r="E11" s="8">
        <f>SUMIFS(入库明细!E:E,入库明细!B:B,A11)</f>
        <v>0</v>
      </c>
      <c r="F11" s="15">
        <f>SUMIFS(出库明细!E:E,出库明细!B:B,A11)</f>
        <v>0</v>
      </c>
      <c r="G11" s="7">
        <f t="shared" si="0"/>
        <v>0</v>
      </c>
      <c r="H11" s="7"/>
      <c r="I11" s="15" t="str">
        <f t="shared" si="1"/>
        <v/>
      </c>
    </row>
    <row r="12" ht="25.5" customHeight="1" spans="1:9">
      <c r="A12" s="15">
        <f>产品信息!A12</f>
        <v>0</v>
      </c>
      <c r="B12" s="15">
        <f>产品信息!B12</f>
        <v>0</v>
      </c>
      <c r="C12" s="15">
        <f>产品信息!C12</f>
        <v>0</v>
      </c>
      <c r="D12" s="7"/>
      <c r="E12" s="8">
        <f>SUMIFS(入库明细!E:E,入库明细!B:B,A12)</f>
        <v>0</v>
      </c>
      <c r="F12" s="15">
        <f>SUMIFS(出库明细!E:E,出库明细!B:B,A12)</f>
        <v>0</v>
      </c>
      <c r="G12" s="7">
        <f t="shared" si="0"/>
        <v>0</v>
      </c>
      <c r="H12" s="7"/>
      <c r="I12" s="15" t="str">
        <f t="shared" si="1"/>
        <v/>
      </c>
    </row>
    <row r="13" ht="25.5" customHeight="1" spans="1:9">
      <c r="A13" s="15">
        <f>产品信息!A13</f>
        <v>0</v>
      </c>
      <c r="B13" s="15">
        <f>产品信息!B13</f>
        <v>0</v>
      </c>
      <c r="C13" s="15">
        <f>产品信息!C13</f>
        <v>0</v>
      </c>
      <c r="D13" s="7"/>
      <c r="E13" s="8">
        <f>SUMIFS(入库明细!E:E,入库明细!B:B,A13)</f>
        <v>0</v>
      </c>
      <c r="F13" s="15">
        <f>SUMIFS(出库明细!E:E,出库明细!B:B,A13)</f>
        <v>0</v>
      </c>
      <c r="G13" s="7">
        <f t="shared" si="0"/>
        <v>0</v>
      </c>
      <c r="H13" s="7"/>
      <c r="I13" s="15" t="str">
        <f t="shared" si="1"/>
        <v/>
      </c>
    </row>
    <row r="14" ht="25.5" customHeight="1" spans="1:9">
      <c r="A14" s="15">
        <f>产品信息!A14</f>
        <v>0</v>
      </c>
      <c r="B14" s="15">
        <f>产品信息!B14</f>
        <v>0</v>
      </c>
      <c r="C14" s="15">
        <f>产品信息!C14</f>
        <v>0</v>
      </c>
      <c r="D14" s="7"/>
      <c r="E14" s="8">
        <f>SUMIFS(入库明细!E:E,入库明细!B:B,A14)</f>
        <v>0</v>
      </c>
      <c r="F14" s="15">
        <f>SUMIFS(出库明细!E:E,出库明细!B:B,A14)</f>
        <v>0</v>
      </c>
      <c r="G14" s="7">
        <f t="shared" si="0"/>
        <v>0</v>
      </c>
      <c r="H14" s="7"/>
      <c r="I14" s="15" t="str">
        <f t="shared" si="1"/>
        <v/>
      </c>
    </row>
    <row r="15" ht="25.5" customHeight="1" spans="1:9">
      <c r="A15" s="15">
        <f>产品信息!A15</f>
        <v>0</v>
      </c>
      <c r="B15" s="15">
        <f>产品信息!B15</f>
        <v>0</v>
      </c>
      <c r="C15" s="15">
        <f>产品信息!C15</f>
        <v>0</v>
      </c>
      <c r="D15" s="7"/>
      <c r="E15" s="8">
        <f>SUMIFS(入库明细!E:E,入库明细!B:B,A15)</f>
        <v>0</v>
      </c>
      <c r="F15" s="15">
        <f>SUMIFS(出库明细!E:E,出库明细!B:B,A15)</f>
        <v>0</v>
      </c>
      <c r="G15" s="7">
        <f t="shared" si="0"/>
        <v>0</v>
      </c>
      <c r="H15" s="7"/>
      <c r="I15" s="15" t="str">
        <f t="shared" si="1"/>
        <v/>
      </c>
    </row>
    <row r="16" ht="25.5" customHeight="1" spans="1:9">
      <c r="A16" s="15">
        <f>产品信息!A16</f>
        <v>0</v>
      </c>
      <c r="B16" s="15">
        <f>产品信息!B16</f>
        <v>0</v>
      </c>
      <c r="C16" s="15">
        <f>产品信息!C16</f>
        <v>0</v>
      </c>
      <c r="D16" s="7"/>
      <c r="E16" s="8">
        <f>SUMIFS(入库明细!E:E,入库明细!B:B,A16)</f>
        <v>0</v>
      </c>
      <c r="F16" s="15">
        <f>SUMIFS(出库明细!E:E,出库明细!B:B,A16)</f>
        <v>0</v>
      </c>
      <c r="G16" s="7">
        <f t="shared" si="0"/>
        <v>0</v>
      </c>
      <c r="H16" s="7"/>
      <c r="I16" s="15" t="str">
        <f t="shared" si="1"/>
        <v/>
      </c>
    </row>
    <row r="17" ht="25.5" customHeight="1" spans="1:9">
      <c r="A17" s="15">
        <f>产品信息!A17</f>
        <v>0</v>
      </c>
      <c r="B17" s="15">
        <f>产品信息!B17</f>
        <v>0</v>
      </c>
      <c r="C17" s="15">
        <f>产品信息!C17</f>
        <v>0</v>
      </c>
      <c r="D17" s="7"/>
      <c r="E17" s="8">
        <f>SUMIFS(入库明细!E:E,入库明细!B:B,A17)</f>
        <v>0</v>
      </c>
      <c r="F17" s="15">
        <f>SUMIFS(出库明细!E:E,出库明细!B:B,A17)</f>
        <v>0</v>
      </c>
      <c r="G17" s="7">
        <f t="shared" si="0"/>
        <v>0</v>
      </c>
      <c r="H17" s="7"/>
      <c r="I17" s="15" t="str">
        <f t="shared" si="1"/>
        <v/>
      </c>
    </row>
    <row r="18" ht="25.5" customHeight="1" spans="1:9">
      <c r="A18" s="15">
        <f>产品信息!A18</f>
        <v>0</v>
      </c>
      <c r="B18" s="15">
        <f>产品信息!B18</f>
        <v>0</v>
      </c>
      <c r="C18" s="15">
        <f>产品信息!C18</f>
        <v>0</v>
      </c>
      <c r="D18" s="7"/>
      <c r="E18" s="8">
        <f>SUMIFS(入库明细!E:E,入库明细!B:B,A18)</f>
        <v>0</v>
      </c>
      <c r="F18" s="15">
        <f>SUMIFS(出库明细!E:E,出库明细!B:B,A18)</f>
        <v>0</v>
      </c>
      <c r="G18" s="7">
        <f t="shared" si="0"/>
        <v>0</v>
      </c>
      <c r="H18" s="7"/>
      <c r="I18" s="15" t="str">
        <f t="shared" si="1"/>
        <v/>
      </c>
    </row>
    <row r="19" ht="25.5" customHeight="1" spans="1:9">
      <c r="A19" s="15">
        <f>产品信息!A19</f>
        <v>0</v>
      </c>
      <c r="B19" s="15">
        <f>产品信息!B19</f>
        <v>0</v>
      </c>
      <c r="C19" s="15">
        <f>产品信息!C19</f>
        <v>0</v>
      </c>
      <c r="D19" s="7"/>
      <c r="E19" s="8">
        <f>SUMIFS(入库明细!E:E,入库明细!B:B,A19)</f>
        <v>0</v>
      </c>
      <c r="F19" s="15">
        <f>SUMIFS(出库明细!E:E,出库明细!B:B,A19)</f>
        <v>0</v>
      </c>
      <c r="G19" s="7">
        <f t="shared" si="0"/>
        <v>0</v>
      </c>
      <c r="H19" s="7"/>
      <c r="I19" s="15" t="str">
        <f t="shared" si="1"/>
        <v/>
      </c>
    </row>
    <row r="20" ht="25.5" customHeight="1" spans="1:9">
      <c r="A20" s="15">
        <f>产品信息!A20</f>
        <v>0</v>
      </c>
      <c r="B20" s="15">
        <f>产品信息!B20</f>
        <v>0</v>
      </c>
      <c r="C20" s="15">
        <f>产品信息!C20</f>
        <v>0</v>
      </c>
      <c r="D20" s="7"/>
      <c r="E20" s="8">
        <f>SUMIFS(入库明细!E:E,入库明细!B:B,A20)</f>
        <v>0</v>
      </c>
      <c r="F20" s="15">
        <f>SUMIFS(出库明细!E:E,出库明细!B:B,A20)</f>
        <v>0</v>
      </c>
      <c r="G20" s="7">
        <f t="shared" si="0"/>
        <v>0</v>
      </c>
      <c r="H20" s="7"/>
      <c r="I20" s="15" t="str">
        <f t="shared" si="1"/>
        <v/>
      </c>
    </row>
    <row r="21" ht="25.5" customHeight="1" spans="1:9">
      <c r="A21" s="15">
        <f>产品信息!A21</f>
        <v>0</v>
      </c>
      <c r="B21" s="15">
        <f>产品信息!B21</f>
        <v>0</v>
      </c>
      <c r="C21" s="15">
        <f>产品信息!C21</f>
        <v>0</v>
      </c>
      <c r="D21" s="7"/>
      <c r="E21" s="8">
        <f>SUMIFS(入库明细!E:E,入库明细!B:B,A21)</f>
        <v>0</v>
      </c>
      <c r="F21" s="15">
        <f>SUMIFS(出库明细!E:E,出库明细!B:B,A21)</f>
        <v>0</v>
      </c>
      <c r="G21" s="7">
        <f t="shared" si="0"/>
        <v>0</v>
      </c>
      <c r="H21" s="7"/>
      <c r="I21" s="15" t="str">
        <f t="shared" si="1"/>
        <v/>
      </c>
    </row>
    <row r="22" ht="25.5" customHeight="1" spans="1:9">
      <c r="A22" s="15">
        <f>产品信息!A22</f>
        <v>0</v>
      </c>
      <c r="B22" s="15">
        <f>产品信息!B22</f>
        <v>0</v>
      </c>
      <c r="C22" s="15">
        <f>产品信息!C22</f>
        <v>0</v>
      </c>
      <c r="D22" s="7"/>
      <c r="E22" s="8">
        <f>SUMIFS(入库明细!E:E,入库明细!B:B,A22)</f>
        <v>0</v>
      </c>
      <c r="F22" s="15">
        <f>SUMIFS(出库明细!E:E,出库明细!B:B,A22)</f>
        <v>0</v>
      </c>
      <c r="G22" s="7">
        <f t="shared" si="0"/>
        <v>0</v>
      </c>
      <c r="H22" s="7"/>
      <c r="I22" s="15" t="str">
        <f t="shared" si="1"/>
        <v/>
      </c>
    </row>
    <row r="23" ht="25.5" customHeight="1" spans="1:9">
      <c r="A23" s="15">
        <f>产品信息!A23</f>
        <v>0</v>
      </c>
      <c r="B23" s="15">
        <f>产品信息!B23</f>
        <v>0</v>
      </c>
      <c r="C23" s="15">
        <f>产品信息!C23</f>
        <v>0</v>
      </c>
      <c r="D23" s="7"/>
      <c r="E23" s="8">
        <f>SUMIFS(入库明细!E:E,入库明细!B:B,A23)</f>
        <v>0</v>
      </c>
      <c r="F23" s="15">
        <f>SUMIFS(出库明细!E:E,出库明细!B:B,A23)</f>
        <v>0</v>
      </c>
      <c r="G23" s="7">
        <f t="shared" ref="G23:G54" si="2">D23+E23-F23</f>
        <v>0</v>
      </c>
      <c r="H23" s="7"/>
      <c r="I23" s="15" t="str">
        <f t="shared" si="1"/>
        <v/>
      </c>
    </row>
    <row r="24" ht="25.5" customHeight="1" spans="1:9">
      <c r="A24" s="15">
        <f>产品信息!A24</f>
        <v>0</v>
      </c>
      <c r="B24" s="15">
        <f>产品信息!B24</f>
        <v>0</v>
      </c>
      <c r="C24" s="15">
        <f>产品信息!C24</f>
        <v>0</v>
      </c>
      <c r="D24" s="7"/>
      <c r="E24" s="8">
        <f>SUMIFS(入库明细!E:E,入库明细!B:B,A24)</f>
        <v>0</v>
      </c>
      <c r="F24" s="15">
        <f>SUMIFS(出库明细!E:E,出库明细!B:B,A24)</f>
        <v>0</v>
      </c>
      <c r="G24" s="7">
        <f t="shared" si="2"/>
        <v>0</v>
      </c>
      <c r="H24" s="7"/>
      <c r="I24" s="15"/>
    </row>
    <row r="25" ht="25.5" customHeight="1" spans="1:9">
      <c r="A25" s="15">
        <f>产品信息!A25</f>
        <v>0</v>
      </c>
      <c r="B25" s="15">
        <f>产品信息!B25</f>
        <v>0</v>
      </c>
      <c r="C25" s="15">
        <f>产品信息!C25</f>
        <v>0</v>
      </c>
      <c r="D25" s="7"/>
      <c r="E25" s="8">
        <f>SUMIFS(入库明细!E:E,入库明细!B:B,A25)</f>
        <v>0</v>
      </c>
      <c r="F25" s="15">
        <f>SUMIFS(出库明细!E:E,出库明细!B:B,A25)</f>
        <v>0</v>
      </c>
      <c r="G25" s="7">
        <f t="shared" si="2"/>
        <v>0</v>
      </c>
      <c r="H25" s="7"/>
      <c r="I25" s="15"/>
    </row>
    <row r="26" ht="25.5" customHeight="1" spans="1:9">
      <c r="A26" s="15">
        <f>产品信息!A26</f>
        <v>0</v>
      </c>
      <c r="B26" s="15">
        <f>产品信息!B26</f>
        <v>0</v>
      </c>
      <c r="C26" s="15">
        <f>产品信息!C26</f>
        <v>0</v>
      </c>
      <c r="D26" s="7"/>
      <c r="E26" s="8">
        <f>SUMIFS(入库明细!E:E,入库明细!B:B,A26)</f>
        <v>0</v>
      </c>
      <c r="F26" s="15">
        <f>SUMIFS(出库明细!E:E,出库明细!B:B,A26)</f>
        <v>0</v>
      </c>
      <c r="G26" s="7">
        <f t="shared" si="2"/>
        <v>0</v>
      </c>
      <c r="H26" s="7"/>
      <c r="I26" s="15"/>
    </row>
    <row r="27" ht="25.5" customHeight="1" spans="1:9">
      <c r="A27" s="15">
        <f>产品信息!A27</f>
        <v>0</v>
      </c>
      <c r="B27" s="15">
        <f>产品信息!B27</f>
        <v>0</v>
      </c>
      <c r="C27" s="15">
        <f>产品信息!C27</f>
        <v>0</v>
      </c>
      <c r="D27" s="7"/>
      <c r="E27" s="8">
        <f>SUMIFS(入库明细!E:E,入库明细!B:B,A27)</f>
        <v>0</v>
      </c>
      <c r="F27" s="15">
        <f>SUMIFS(出库明细!E:E,出库明细!B:B,A27)</f>
        <v>0</v>
      </c>
      <c r="G27" s="7">
        <f t="shared" si="2"/>
        <v>0</v>
      </c>
      <c r="H27" s="7"/>
      <c r="I27" s="15"/>
    </row>
    <row r="28" ht="25.5" customHeight="1" spans="1:9">
      <c r="A28" s="15">
        <f>产品信息!A28</f>
        <v>0</v>
      </c>
      <c r="B28" s="15">
        <f>产品信息!B28</f>
        <v>0</v>
      </c>
      <c r="C28" s="15">
        <f>产品信息!C28</f>
        <v>0</v>
      </c>
      <c r="D28" s="7"/>
      <c r="E28" s="8">
        <f>SUMIFS(入库明细!E:E,入库明细!B:B,A28)</f>
        <v>0</v>
      </c>
      <c r="F28" s="15">
        <f>SUMIFS(出库明细!E:E,出库明细!B:B,A28)</f>
        <v>0</v>
      </c>
      <c r="G28" s="7">
        <f t="shared" si="2"/>
        <v>0</v>
      </c>
      <c r="H28" s="7"/>
      <c r="I28" s="15"/>
    </row>
    <row r="29" ht="25.5" customHeight="1" spans="1:9">
      <c r="A29" s="15">
        <f>产品信息!A29</f>
        <v>0</v>
      </c>
      <c r="B29" s="15">
        <f>产品信息!B29</f>
        <v>0</v>
      </c>
      <c r="C29" s="15">
        <f>产品信息!C29</f>
        <v>0</v>
      </c>
      <c r="D29" s="7"/>
      <c r="E29" s="8">
        <f>SUMIFS(入库明细!E:E,入库明细!B:B,A29)</f>
        <v>0</v>
      </c>
      <c r="F29" s="15">
        <f>SUMIFS(出库明细!E:E,出库明细!B:B,A29)</f>
        <v>0</v>
      </c>
      <c r="G29" s="7">
        <f t="shared" si="2"/>
        <v>0</v>
      </c>
      <c r="H29" s="7"/>
      <c r="I29" s="15"/>
    </row>
    <row r="30" ht="25.5" customHeight="1" spans="1:9">
      <c r="A30" s="15">
        <f>产品信息!A30</f>
        <v>0</v>
      </c>
      <c r="B30" s="15">
        <f>产品信息!B30</f>
        <v>0</v>
      </c>
      <c r="C30" s="15">
        <f>产品信息!C30</f>
        <v>0</v>
      </c>
      <c r="D30" s="7"/>
      <c r="E30" s="8">
        <f>SUMIFS(入库明细!E:E,入库明细!B:B,A30)</f>
        <v>0</v>
      </c>
      <c r="F30" s="15">
        <f>SUMIFS(出库明细!E:E,出库明细!B:B,A30)</f>
        <v>0</v>
      </c>
      <c r="G30" s="7">
        <f t="shared" si="2"/>
        <v>0</v>
      </c>
      <c r="H30" s="7"/>
      <c r="I30" s="15"/>
    </row>
    <row r="31" ht="25.5" customHeight="1" spans="1:9">
      <c r="A31" s="15">
        <f>产品信息!A31</f>
        <v>0</v>
      </c>
      <c r="B31" s="15">
        <f>产品信息!B31</f>
        <v>0</v>
      </c>
      <c r="C31" s="15">
        <f>产品信息!C31</f>
        <v>0</v>
      </c>
      <c r="D31" s="7"/>
      <c r="E31" s="8">
        <f>SUMIFS(入库明细!E:E,入库明细!B:B,A31)</f>
        <v>0</v>
      </c>
      <c r="F31" s="15">
        <f>SUMIFS(出库明细!E:E,出库明细!B:B,A31)</f>
        <v>0</v>
      </c>
      <c r="G31" s="7">
        <f t="shared" si="2"/>
        <v>0</v>
      </c>
      <c r="H31" s="7"/>
      <c r="I31" s="15"/>
    </row>
    <row r="32" ht="25.5" customHeight="1" spans="1:9">
      <c r="A32" s="15">
        <f>产品信息!A32</f>
        <v>0</v>
      </c>
      <c r="B32" s="15">
        <f>产品信息!B32</f>
        <v>0</v>
      </c>
      <c r="C32" s="15">
        <f>产品信息!C32</f>
        <v>0</v>
      </c>
      <c r="D32" s="7"/>
      <c r="E32" s="8">
        <f>SUMIFS(入库明细!E:E,入库明细!B:B,A32)</f>
        <v>0</v>
      </c>
      <c r="F32" s="15">
        <f>SUMIFS(出库明细!E:E,出库明细!B:B,A32)</f>
        <v>0</v>
      </c>
      <c r="G32" s="7">
        <f t="shared" si="2"/>
        <v>0</v>
      </c>
      <c r="H32" s="7"/>
      <c r="I32" s="15"/>
    </row>
    <row r="33" ht="14.25" spans="1:9">
      <c r="A33" s="15">
        <f>产品信息!A33</f>
        <v>0</v>
      </c>
      <c r="B33" s="15">
        <f>产品信息!B33</f>
        <v>0</v>
      </c>
      <c r="C33" s="15">
        <f>产品信息!C33</f>
        <v>0</v>
      </c>
      <c r="D33" s="7"/>
      <c r="E33" s="8">
        <f>SUMIFS(入库明细!E:E,入库明细!B:B,A33)</f>
        <v>0</v>
      </c>
      <c r="F33" s="15">
        <f>SUMIFS(出库明细!E:E,出库明细!B:B,A33)</f>
        <v>0</v>
      </c>
      <c r="G33" s="7">
        <f t="shared" si="2"/>
        <v>0</v>
      </c>
      <c r="H33" s="7"/>
      <c r="I33" s="15"/>
    </row>
    <row r="34" ht="14.25" spans="1:9">
      <c r="A34" s="15">
        <f>产品信息!A34</f>
        <v>0</v>
      </c>
      <c r="B34" s="15">
        <f>产品信息!B34</f>
        <v>0</v>
      </c>
      <c r="C34" s="15">
        <f>产品信息!C34</f>
        <v>0</v>
      </c>
      <c r="D34" s="7"/>
      <c r="E34" s="8">
        <f>SUMIFS(入库明细!E:E,入库明细!B:B,A34)</f>
        <v>0</v>
      </c>
      <c r="F34" s="15">
        <f>SUMIFS(出库明细!E:E,出库明细!B:B,A34)</f>
        <v>0</v>
      </c>
      <c r="G34" s="7">
        <f t="shared" si="2"/>
        <v>0</v>
      </c>
      <c r="H34" s="7"/>
      <c r="I34" s="15"/>
    </row>
    <row r="35" ht="14.25" spans="1:9">
      <c r="A35" s="15">
        <f>产品信息!A35</f>
        <v>0</v>
      </c>
      <c r="B35" s="15">
        <f>产品信息!B35</f>
        <v>0</v>
      </c>
      <c r="C35" s="15">
        <f>产品信息!C35</f>
        <v>0</v>
      </c>
      <c r="D35" s="7"/>
      <c r="E35" s="8">
        <f>SUMIFS(入库明细!E:E,入库明细!B:B,A35)</f>
        <v>0</v>
      </c>
      <c r="F35" s="15">
        <f>SUMIFS(出库明细!E:E,出库明细!B:B,A35)</f>
        <v>0</v>
      </c>
      <c r="G35" s="7">
        <f t="shared" si="2"/>
        <v>0</v>
      </c>
      <c r="H35" s="7"/>
      <c r="I35" s="15"/>
    </row>
    <row r="36" ht="14.25" spans="1:9">
      <c r="A36" s="15">
        <f>产品信息!A36</f>
        <v>0</v>
      </c>
      <c r="B36" s="15">
        <f>产品信息!B36</f>
        <v>0</v>
      </c>
      <c r="C36" s="15">
        <f>产品信息!C36</f>
        <v>0</v>
      </c>
      <c r="D36" s="7"/>
      <c r="E36" s="8">
        <f>SUMIFS(入库明细!E:E,入库明细!B:B,A36)</f>
        <v>0</v>
      </c>
      <c r="F36" s="15">
        <f>SUMIFS(出库明细!E:E,出库明细!B:B,A36)</f>
        <v>0</v>
      </c>
      <c r="G36" s="7">
        <f t="shared" si="2"/>
        <v>0</v>
      </c>
      <c r="H36" s="7"/>
      <c r="I36" s="15"/>
    </row>
    <row r="37" ht="14.25" spans="1:9">
      <c r="A37" s="15">
        <f>产品信息!A37</f>
        <v>0</v>
      </c>
      <c r="B37" s="15">
        <f>产品信息!B37</f>
        <v>0</v>
      </c>
      <c r="C37" s="15">
        <f>产品信息!C37</f>
        <v>0</v>
      </c>
      <c r="D37" s="7"/>
      <c r="E37" s="8">
        <f>SUMIFS(入库明细!E:E,入库明细!B:B,A37)</f>
        <v>0</v>
      </c>
      <c r="F37" s="15">
        <f>SUMIFS(出库明细!E:E,出库明细!B:B,A37)</f>
        <v>0</v>
      </c>
      <c r="G37" s="7">
        <f t="shared" si="2"/>
        <v>0</v>
      </c>
      <c r="H37" s="7"/>
      <c r="I37" s="15"/>
    </row>
    <row r="38" ht="14.25" spans="1:9">
      <c r="A38" s="15">
        <f>产品信息!A38</f>
        <v>0</v>
      </c>
      <c r="B38" s="15">
        <f>产品信息!B38</f>
        <v>0</v>
      </c>
      <c r="C38" s="15">
        <f>产品信息!C38</f>
        <v>0</v>
      </c>
      <c r="D38" s="7"/>
      <c r="E38" s="8">
        <f>SUMIFS(入库明细!E:E,入库明细!B:B,A38)</f>
        <v>0</v>
      </c>
      <c r="F38" s="15">
        <f>SUMIFS(出库明细!E:E,出库明细!B:B,A38)</f>
        <v>0</v>
      </c>
      <c r="G38" s="7">
        <f t="shared" si="2"/>
        <v>0</v>
      </c>
      <c r="H38" s="7"/>
      <c r="I38" s="15"/>
    </row>
    <row r="39" ht="14.25" spans="1:9">
      <c r="A39" s="15">
        <f>产品信息!A39</f>
        <v>0</v>
      </c>
      <c r="B39" s="15">
        <f>产品信息!B39</f>
        <v>0</v>
      </c>
      <c r="C39" s="15">
        <f>产品信息!C39</f>
        <v>0</v>
      </c>
      <c r="D39" s="7"/>
      <c r="E39" s="8">
        <f>SUMIFS(入库明细!E:E,入库明细!B:B,A39)</f>
        <v>0</v>
      </c>
      <c r="F39" s="15">
        <f>SUMIFS(出库明细!E:E,出库明细!B:B,A39)</f>
        <v>0</v>
      </c>
      <c r="G39" s="7">
        <f t="shared" si="2"/>
        <v>0</v>
      </c>
      <c r="H39" s="7"/>
      <c r="I39" s="15"/>
    </row>
    <row r="40" ht="14.25" spans="1:9">
      <c r="A40" s="15">
        <f>产品信息!A40</f>
        <v>0</v>
      </c>
      <c r="B40" s="15">
        <f>产品信息!B40</f>
        <v>0</v>
      </c>
      <c r="C40" s="15">
        <f>产品信息!C40</f>
        <v>0</v>
      </c>
      <c r="D40" s="7"/>
      <c r="E40" s="8">
        <f>SUMIFS(入库明细!E:E,入库明细!B:B,A40)</f>
        <v>0</v>
      </c>
      <c r="F40" s="15">
        <f>SUMIFS(出库明细!E:E,出库明细!B:B,A40)</f>
        <v>0</v>
      </c>
      <c r="G40" s="7">
        <f t="shared" si="2"/>
        <v>0</v>
      </c>
      <c r="H40" s="7"/>
      <c r="I40" s="15"/>
    </row>
    <row r="41" ht="14.25" spans="1:9">
      <c r="A41" s="15">
        <f>产品信息!A41</f>
        <v>0</v>
      </c>
      <c r="B41" s="15">
        <f>产品信息!B41</f>
        <v>0</v>
      </c>
      <c r="C41" s="15">
        <f>产品信息!C41</f>
        <v>0</v>
      </c>
      <c r="D41" s="7"/>
      <c r="E41" s="8">
        <f>SUMIFS(入库明细!E:E,入库明细!B:B,A41)</f>
        <v>0</v>
      </c>
      <c r="F41" s="15">
        <f>SUMIFS(出库明细!E:E,出库明细!B:B,A41)</f>
        <v>0</v>
      </c>
      <c r="G41" s="7">
        <f t="shared" si="2"/>
        <v>0</v>
      </c>
      <c r="H41" s="7"/>
      <c r="I41" s="15"/>
    </row>
    <row r="42" ht="14.25" spans="1:9">
      <c r="A42" s="15">
        <f>产品信息!A42</f>
        <v>0</v>
      </c>
      <c r="B42" s="15">
        <f>产品信息!B42</f>
        <v>0</v>
      </c>
      <c r="C42" s="15">
        <f>产品信息!C42</f>
        <v>0</v>
      </c>
      <c r="D42" s="7"/>
      <c r="E42" s="8">
        <f>SUMIFS(入库明细!E:E,入库明细!B:B,A42)</f>
        <v>0</v>
      </c>
      <c r="F42" s="15">
        <f>SUMIFS(出库明细!E:E,出库明细!B:B,A42)</f>
        <v>0</v>
      </c>
      <c r="G42" s="7">
        <f t="shared" si="2"/>
        <v>0</v>
      </c>
      <c r="H42" s="7"/>
      <c r="I42" s="15"/>
    </row>
    <row r="43" ht="14.25" spans="1:9">
      <c r="A43" s="15">
        <f>产品信息!A43</f>
        <v>0</v>
      </c>
      <c r="B43" s="15">
        <f>产品信息!B43</f>
        <v>0</v>
      </c>
      <c r="C43" s="15">
        <f>产品信息!C43</f>
        <v>0</v>
      </c>
      <c r="D43" s="7"/>
      <c r="E43" s="8">
        <f>SUMIFS(入库明细!E:E,入库明细!B:B,A43)</f>
        <v>0</v>
      </c>
      <c r="F43" s="15">
        <f>SUMIFS(出库明细!E:E,出库明细!B:B,A43)</f>
        <v>0</v>
      </c>
      <c r="G43" s="7">
        <f t="shared" si="2"/>
        <v>0</v>
      </c>
      <c r="H43" s="7"/>
      <c r="I43" s="15"/>
    </row>
    <row r="44" ht="14.25" spans="1:9">
      <c r="A44" s="15">
        <f>产品信息!A44</f>
        <v>0</v>
      </c>
      <c r="B44" s="15">
        <f>产品信息!B44</f>
        <v>0</v>
      </c>
      <c r="C44" s="15">
        <f>产品信息!C44</f>
        <v>0</v>
      </c>
      <c r="D44" s="7"/>
      <c r="E44" s="8">
        <f>SUMIFS(入库明细!E:E,入库明细!B:B,A44)</f>
        <v>0</v>
      </c>
      <c r="F44" s="15">
        <f>SUMIFS(出库明细!E:E,出库明细!B:B,A44)</f>
        <v>0</v>
      </c>
      <c r="G44" s="7">
        <f t="shared" si="2"/>
        <v>0</v>
      </c>
      <c r="H44" s="7"/>
      <c r="I44" s="15"/>
    </row>
    <row r="45" ht="14.25" spans="1:9">
      <c r="A45" s="15">
        <f>产品信息!A45</f>
        <v>0</v>
      </c>
      <c r="B45" s="15">
        <f>产品信息!B45</f>
        <v>0</v>
      </c>
      <c r="C45" s="15">
        <f>产品信息!C45</f>
        <v>0</v>
      </c>
      <c r="D45" s="7"/>
      <c r="E45" s="8">
        <f>SUMIFS(入库明细!E:E,入库明细!B:B,A45)</f>
        <v>0</v>
      </c>
      <c r="F45" s="15">
        <f>SUMIFS(出库明细!E:E,出库明细!B:B,A45)</f>
        <v>0</v>
      </c>
      <c r="G45" s="7">
        <f t="shared" si="2"/>
        <v>0</v>
      </c>
      <c r="H45" s="7"/>
      <c r="I45" s="15"/>
    </row>
    <row r="46" ht="14.25" spans="1:9">
      <c r="A46" s="15">
        <f>产品信息!A46</f>
        <v>0</v>
      </c>
      <c r="B46" s="15">
        <f>产品信息!B46</f>
        <v>0</v>
      </c>
      <c r="C46" s="15">
        <f>产品信息!C46</f>
        <v>0</v>
      </c>
      <c r="D46" s="7"/>
      <c r="E46" s="8">
        <f>SUMIFS(入库明细!E:E,入库明细!B:B,A46)</f>
        <v>0</v>
      </c>
      <c r="F46" s="15">
        <f>SUMIFS(出库明细!E:E,出库明细!B:B,A46)</f>
        <v>0</v>
      </c>
      <c r="G46" s="7">
        <f t="shared" si="2"/>
        <v>0</v>
      </c>
      <c r="H46" s="7"/>
      <c r="I46" s="15"/>
    </row>
    <row r="47" ht="14.25" spans="1:9">
      <c r="A47" s="15">
        <f>产品信息!A47</f>
        <v>0</v>
      </c>
      <c r="B47" s="15">
        <f>产品信息!B47</f>
        <v>0</v>
      </c>
      <c r="C47" s="15">
        <f>产品信息!C47</f>
        <v>0</v>
      </c>
      <c r="D47" s="7"/>
      <c r="E47" s="8">
        <f>SUMIFS(入库明细!E:E,入库明细!B:B,A47)</f>
        <v>0</v>
      </c>
      <c r="F47" s="15">
        <f>SUMIFS(出库明细!E:E,出库明细!B:B,A47)</f>
        <v>0</v>
      </c>
      <c r="G47" s="7">
        <f t="shared" si="2"/>
        <v>0</v>
      </c>
      <c r="H47" s="7"/>
      <c r="I47" s="15"/>
    </row>
    <row r="48" ht="14.25" spans="1:9">
      <c r="A48" s="15">
        <f>产品信息!A48</f>
        <v>0</v>
      </c>
      <c r="B48" s="15">
        <f>产品信息!B48</f>
        <v>0</v>
      </c>
      <c r="C48" s="15">
        <f>产品信息!C48</f>
        <v>0</v>
      </c>
      <c r="D48" s="7"/>
      <c r="E48" s="8">
        <f>SUMIFS(入库明细!E:E,入库明细!B:B,A48)</f>
        <v>0</v>
      </c>
      <c r="F48" s="15">
        <f>SUMIFS(出库明细!E:E,出库明细!B:B,A48)</f>
        <v>0</v>
      </c>
      <c r="G48" s="7">
        <f t="shared" si="2"/>
        <v>0</v>
      </c>
      <c r="H48" s="7"/>
      <c r="I48" s="15"/>
    </row>
    <row r="49" ht="14.25" spans="1:9">
      <c r="A49" s="15">
        <f>产品信息!A49</f>
        <v>0</v>
      </c>
      <c r="B49" s="15">
        <f>产品信息!B49</f>
        <v>0</v>
      </c>
      <c r="C49" s="15">
        <f>产品信息!C49</f>
        <v>0</v>
      </c>
      <c r="D49" s="7"/>
      <c r="E49" s="8">
        <f>SUMIFS(入库明细!E:E,入库明细!B:B,A49)</f>
        <v>0</v>
      </c>
      <c r="F49" s="15">
        <f>SUMIFS(出库明细!E:E,出库明细!B:B,A49)</f>
        <v>0</v>
      </c>
      <c r="G49" s="7">
        <f t="shared" si="2"/>
        <v>0</v>
      </c>
      <c r="H49" s="7"/>
      <c r="I49" s="15"/>
    </row>
    <row r="50" ht="14.25" spans="1:9">
      <c r="A50" s="15">
        <f>产品信息!A50</f>
        <v>0</v>
      </c>
      <c r="B50" s="15">
        <f>产品信息!B50</f>
        <v>0</v>
      </c>
      <c r="C50" s="15">
        <f>产品信息!C50</f>
        <v>0</v>
      </c>
      <c r="D50" s="7"/>
      <c r="E50" s="8">
        <f>SUMIFS(入库明细!E:E,入库明细!B:B,A50)</f>
        <v>0</v>
      </c>
      <c r="F50" s="15">
        <f>SUMIFS(出库明细!E:E,出库明细!B:B,A50)</f>
        <v>0</v>
      </c>
      <c r="G50" s="7">
        <f t="shared" si="2"/>
        <v>0</v>
      </c>
      <c r="H50" s="7"/>
      <c r="I50" s="15"/>
    </row>
    <row r="51" ht="14.25" spans="1:9">
      <c r="A51" s="15">
        <f>产品信息!A51</f>
        <v>0</v>
      </c>
      <c r="B51" s="15">
        <f>产品信息!B51</f>
        <v>0</v>
      </c>
      <c r="C51" s="15">
        <f>产品信息!C51</f>
        <v>0</v>
      </c>
      <c r="D51" s="7"/>
      <c r="E51" s="8">
        <f>SUMIFS(入库明细!E:E,入库明细!B:B,A51)</f>
        <v>0</v>
      </c>
      <c r="F51" s="15">
        <f>SUMIFS(出库明细!E:E,出库明细!B:B,A51)</f>
        <v>0</v>
      </c>
      <c r="G51" s="7">
        <f t="shared" si="2"/>
        <v>0</v>
      </c>
      <c r="H51" s="7"/>
      <c r="I51" s="15"/>
    </row>
    <row r="52" ht="14.25" spans="1:9">
      <c r="A52" s="15">
        <f>产品信息!A52</f>
        <v>0</v>
      </c>
      <c r="B52" s="15">
        <f>产品信息!B52</f>
        <v>0</v>
      </c>
      <c r="C52" s="15">
        <f>产品信息!C52</f>
        <v>0</v>
      </c>
      <c r="D52" s="7"/>
      <c r="E52" s="8">
        <f>SUMIFS(入库明细!E:E,入库明细!B:B,A52)</f>
        <v>0</v>
      </c>
      <c r="F52" s="15">
        <f>SUMIFS(出库明细!E:E,出库明细!B:B,A52)</f>
        <v>0</v>
      </c>
      <c r="G52" s="7">
        <f t="shared" si="2"/>
        <v>0</v>
      </c>
      <c r="H52" s="7"/>
      <c r="I52" s="15"/>
    </row>
    <row r="53" ht="14.25" spans="1:9">
      <c r="A53" s="15">
        <f>产品信息!A53</f>
        <v>0</v>
      </c>
      <c r="B53" s="15">
        <f>产品信息!B53</f>
        <v>0</v>
      </c>
      <c r="C53" s="15">
        <f>产品信息!C53</f>
        <v>0</v>
      </c>
      <c r="D53" s="7"/>
      <c r="E53" s="8">
        <f>SUMIFS(入库明细!E:E,入库明细!B:B,A53)</f>
        <v>0</v>
      </c>
      <c r="F53" s="15">
        <f>SUMIFS(出库明细!E:E,出库明细!B:B,A53)</f>
        <v>0</v>
      </c>
      <c r="G53" s="7">
        <f t="shared" si="2"/>
        <v>0</v>
      </c>
      <c r="H53" s="7"/>
      <c r="I53" s="15"/>
    </row>
    <row r="54" ht="14.25" spans="1:9">
      <c r="A54" s="15">
        <f>产品信息!A54</f>
        <v>0</v>
      </c>
      <c r="B54" s="15">
        <f>产品信息!B54</f>
        <v>0</v>
      </c>
      <c r="C54" s="15">
        <f>产品信息!C54</f>
        <v>0</v>
      </c>
      <c r="D54" s="7"/>
      <c r="E54" s="8">
        <f>SUMIFS(入库明细!E:E,入库明细!B:B,A54)</f>
        <v>0</v>
      </c>
      <c r="F54" s="15">
        <f>SUMIFS(出库明细!E:E,出库明细!B:B,A54)</f>
        <v>0</v>
      </c>
      <c r="G54" s="7">
        <f t="shared" si="2"/>
        <v>0</v>
      </c>
      <c r="H54" s="7"/>
      <c r="I54" s="15"/>
    </row>
    <row r="55" ht="14.25" spans="1:9">
      <c r="A55" s="15">
        <f>产品信息!A55</f>
        <v>0</v>
      </c>
      <c r="B55" s="15">
        <f>产品信息!B55</f>
        <v>0</v>
      </c>
      <c r="C55" s="15">
        <f>产品信息!C55</f>
        <v>0</v>
      </c>
      <c r="D55" s="7"/>
      <c r="E55" s="8">
        <f>SUMIFS(入库明细!E:E,入库明细!B:B,A55)</f>
        <v>0</v>
      </c>
      <c r="F55" s="15">
        <f>SUMIFS(出库明细!E:E,出库明细!B:B,A55)</f>
        <v>0</v>
      </c>
      <c r="G55" s="7">
        <f t="shared" ref="G55:G101" si="3">D55+E55-F55</f>
        <v>0</v>
      </c>
      <c r="H55" s="7"/>
      <c r="I55" s="15"/>
    </row>
    <row r="56" ht="14.25" spans="1:9">
      <c r="A56" s="15">
        <f>产品信息!A56</f>
        <v>0</v>
      </c>
      <c r="B56" s="15">
        <f>产品信息!B56</f>
        <v>0</v>
      </c>
      <c r="C56" s="15">
        <f>产品信息!C56</f>
        <v>0</v>
      </c>
      <c r="D56" s="7"/>
      <c r="E56" s="8">
        <f>SUMIFS(入库明细!E:E,入库明细!B:B,A56)</f>
        <v>0</v>
      </c>
      <c r="F56" s="15">
        <f>SUMIFS(出库明细!E:E,出库明细!B:B,A56)</f>
        <v>0</v>
      </c>
      <c r="G56" s="7">
        <f t="shared" si="3"/>
        <v>0</v>
      </c>
      <c r="H56" s="7"/>
      <c r="I56" s="15"/>
    </row>
    <row r="57" ht="14.25" spans="1:9">
      <c r="A57" s="15">
        <f>产品信息!A57</f>
        <v>0</v>
      </c>
      <c r="B57" s="15">
        <f>产品信息!B57</f>
        <v>0</v>
      </c>
      <c r="C57" s="15">
        <f>产品信息!C57</f>
        <v>0</v>
      </c>
      <c r="D57" s="7"/>
      <c r="E57" s="8">
        <f>SUMIFS(入库明细!E:E,入库明细!B:B,A57)</f>
        <v>0</v>
      </c>
      <c r="F57" s="15">
        <f>SUMIFS(出库明细!E:E,出库明细!B:B,A57)</f>
        <v>0</v>
      </c>
      <c r="G57" s="7">
        <f t="shared" si="3"/>
        <v>0</v>
      </c>
      <c r="H57" s="7"/>
      <c r="I57" s="15"/>
    </row>
    <row r="58" ht="14.25" spans="1:9">
      <c r="A58" s="15">
        <f>产品信息!A58</f>
        <v>0</v>
      </c>
      <c r="B58" s="15">
        <f>产品信息!B58</f>
        <v>0</v>
      </c>
      <c r="C58" s="15">
        <f>产品信息!C58</f>
        <v>0</v>
      </c>
      <c r="D58" s="7"/>
      <c r="E58" s="8">
        <f>SUMIFS(入库明细!E:E,入库明细!B:B,A58)</f>
        <v>0</v>
      </c>
      <c r="F58" s="15">
        <f>SUMIFS(出库明细!E:E,出库明细!B:B,A58)</f>
        <v>0</v>
      </c>
      <c r="G58" s="7">
        <f t="shared" si="3"/>
        <v>0</v>
      </c>
      <c r="H58" s="7"/>
      <c r="I58" s="15"/>
    </row>
    <row r="59" ht="14.25" spans="1:9">
      <c r="A59" s="15">
        <f>产品信息!A59</f>
        <v>0</v>
      </c>
      <c r="B59" s="15">
        <f>产品信息!B59</f>
        <v>0</v>
      </c>
      <c r="C59" s="15">
        <f>产品信息!C59</f>
        <v>0</v>
      </c>
      <c r="D59" s="7"/>
      <c r="E59" s="8">
        <f>SUMIFS(入库明细!E:E,入库明细!B:B,A59)</f>
        <v>0</v>
      </c>
      <c r="F59" s="15">
        <f>SUMIFS(出库明细!E:E,出库明细!B:B,A59)</f>
        <v>0</v>
      </c>
      <c r="G59" s="7">
        <f t="shared" si="3"/>
        <v>0</v>
      </c>
      <c r="H59" s="7"/>
      <c r="I59" s="15"/>
    </row>
    <row r="60" ht="14.25" spans="1:9">
      <c r="A60" s="15">
        <f>产品信息!A60</f>
        <v>0</v>
      </c>
      <c r="B60" s="15">
        <f>产品信息!B60</f>
        <v>0</v>
      </c>
      <c r="C60" s="15">
        <f>产品信息!C60</f>
        <v>0</v>
      </c>
      <c r="D60" s="7"/>
      <c r="E60" s="8">
        <f>SUMIFS(入库明细!E:E,入库明细!B:B,A60)</f>
        <v>0</v>
      </c>
      <c r="F60" s="15">
        <f>SUMIFS(出库明细!E:E,出库明细!B:B,A60)</f>
        <v>0</v>
      </c>
      <c r="G60" s="7">
        <f t="shared" si="3"/>
        <v>0</v>
      </c>
      <c r="H60" s="7"/>
      <c r="I60" s="15"/>
    </row>
    <row r="61" ht="14.25" spans="1:9">
      <c r="A61" s="15">
        <f>产品信息!A61</f>
        <v>0</v>
      </c>
      <c r="B61" s="15">
        <f>产品信息!B61</f>
        <v>0</v>
      </c>
      <c r="C61" s="15">
        <f>产品信息!C61</f>
        <v>0</v>
      </c>
      <c r="D61" s="7"/>
      <c r="E61" s="8">
        <f>SUMIFS(入库明细!E:E,入库明细!B:B,A61)</f>
        <v>0</v>
      </c>
      <c r="F61" s="15">
        <f>SUMIFS(出库明细!E:E,出库明细!B:B,A61)</f>
        <v>0</v>
      </c>
      <c r="G61" s="7">
        <f t="shared" si="3"/>
        <v>0</v>
      </c>
      <c r="H61" s="7"/>
      <c r="I61" s="15"/>
    </row>
    <row r="62" ht="14.25" spans="1:9">
      <c r="A62" s="15">
        <f>产品信息!A62</f>
        <v>0</v>
      </c>
      <c r="B62" s="15">
        <f>产品信息!B62</f>
        <v>0</v>
      </c>
      <c r="C62" s="15">
        <f>产品信息!C62</f>
        <v>0</v>
      </c>
      <c r="D62" s="7"/>
      <c r="E62" s="8">
        <f>SUMIFS(入库明细!E:E,入库明细!B:B,A62)</f>
        <v>0</v>
      </c>
      <c r="F62" s="15">
        <f>SUMIFS(出库明细!E:E,出库明细!B:B,A62)</f>
        <v>0</v>
      </c>
      <c r="G62" s="7">
        <f t="shared" si="3"/>
        <v>0</v>
      </c>
      <c r="H62" s="7"/>
      <c r="I62" s="15"/>
    </row>
    <row r="63" ht="14.25" spans="1:9">
      <c r="A63" s="15">
        <f>产品信息!A63</f>
        <v>0</v>
      </c>
      <c r="B63" s="15">
        <f>产品信息!B63</f>
        <v>0</v>
      </c>
      <c r="C63" s="15">
        <f>产品信息!C63</f>
        <v>0</v>
      </c>
      <c r="D63" s="7"/>
      <c r="E63" s="8">
        <f>SUMIFS(入库明细!E:E,入库明细!B:B,A63)</f>
        <v>0</v>
      </c>
      <c r="F63" s="15">
        <f>SUMIFS(出库明细!E:E,出库明细!B:B,A63)</f>
        <v>0</v>
      </c>
      <c r="G63" s="7">
        <f t="shared" si="3"/>
        <v>0</v>
      </c>
      <c r="H63" s="7"/>
      <c r="I63" s="15"/>
    </row>
    <row r="64" ht="14.25" spans="1:9">
      <c r="A64" s="15">
        <f>产品信息!A64</f>
        <v>0</v>
      </c>
      <c r="B64" s="15">
        <f>产品信息!B64</f>
        <v>0</v>
      </c>
      <c r="C64" s="15">
        <f>产品信息!C64</f>
        <v>0</v>
      </c>
      <c r="D64" s="7"/>
      <c r="E64" s="8">
        <f>SUMIFS(入库明细!E:E,入库明细!B:B,A64)</f>
        <v>0</v>
      </c>
      <c r="F64" s="15">
        <f>SUMIFS(出库明细!E:E,出库明细!B:B,A64)</f>
        <v>0</v>
      </c>
      <c r="G64" s="7">
        <f t="shared" si="3"/>
        <v>0</v>
      </c>
      <c r="H64" s="7"/>
      <c r="I64" s="15"/>
    </row>
    <row r="65" ht="14.25" spans="1:9">
      <c r="A65" s="15">
        <f>产品信息!A65</f>
        <v>0</v>
      </c>
      <c r="B65" s="15">
        <f>产品信息!B65</f>
        <v>0</v>
      </c>
      <c r="C65" s="15">
        <f>产品信息!C65</f>
        <v>0</v>
      </c>
      <c r="D65" s="7"/>
      <c r="E65" s="8">
        <f>SUMIFS(入库明细!E:E,入库明细!B:B,A65)</f>
        <v>0</v>
      </c>
      <c r="F65" s="15">
        <f>SUMIFS(出库明细!E:E,出库明细!B:B,A65)</f>
        <v>0</v>
      </c>
      <c r="G65" s="7">
        <f t="shared" si="3"/>
        <v>0</v>
      </c>
      <c r="H65" s="7"/>
      <c r="I65" s="15"/>
    </row>
    <row r="66" ht="14.25" spans="1:9">
      <c r="A66" s="15">
        <f>产品信息!A66</f>
        <v>0</v>
      </c>
      <c r="B66" s="15">
        <f>产品信息!B66</f>
        <v>0</v>
      </c>
      <c r="C66" s="15">
        <f>产品信息!C66</f>
        <v>0</v>
      </c>
      <c r="D66" s="7"/>
      <c r="E66" s="8">
        <f>SUMIFS(入库明细!E:E,入库明细!B:B,A66)</f>
        <v>0</v>
      </c>
      <c r="F66" s="15">
        <f>SUMIFS(出库明细!E:E,出库明细!B:B,A66)</f>
        <v>0</v>
      </c>
      <c r="G66" s="7">
        <f t="shared" si="3"/>
        <v>0</v>
      </c>
      <c r="H66" s="7"/>
      <c r="I66" s="15"/>
    </row>
    <row r="67" ht="14.25" spans="1:9">
      <c r="A67" s="15">
        <f>产品信息!A67</f>
        <v>0</v>
      </c>
      <c r="B67" s="15">
        <f>产品信息!B67</f>
        <v>0</v>
      </c>
      <c r="C67" s="15">
        <f>产品信息!C67</f>
        <v>0</v>
      </c>
      <c r="D67" s="7"/>
      <c r="E67" s="8">
        <f>SUMIFS(入库明细!E:E,入库明细!B:B,A67)</f>
        <v>0</v>
      </c>
      <c r="F67" s="15">
        <f>SUMIFS(出库明细!E:E,出库明细!B:B,A67)</f>
        <v>0</v>
      </c>
      <c r="G67" s="7">
        <f t="shared" si="3"/>
        <v>0</v>
      </c>
      <c r="H67" s="7"/>
      <c r="I67" s="15"/>
    </row>
    <row r="68" ht="14.25" spans="1:9">
      <c r="A68" s="15">
        <f>产品信息!A68</f>
        <v>0</v>
      </c>
      <c r="B68" s="15">
        <f>产品信息!B68</f>
        <v>0</v>
      </c>
      <c r="C68" s="15">
        <f>产品信息!C68</f>
        <v>0</v>
      </c>
      <c r="D68" s="7"/>
      <c r="E68" s="8">
        <f>SUMIFS(入库明细!E:E,入库明细!B:B,A68)</f>
        <v>0</v>
      </c>
      <c r="F68" s="15">
        <f>SUMIFS(出库明细!E:E,出库明细!B:B,A68)</f>
        <v>0</v>
      </c>
      <c r="G68" s="7">
        <f t="shared" si="3"/>
        <v>0</v>
      </c>
      <c r="H68" s="7"/>
      <c r="I68" s="15"/>
    </row>
    <row r="69" ht="14.25" spans="1:9">
      <c r="A69" s="15">
        <f>产品信息!A69</f>
        <v>0</v>
      </c>
      <c r="B69" s="15">
        <f>产品信息!B69</f>
        <v>0</v>
      </c>
      <c r="C69" s="15">
        <f>产品信息!C69</f>
        <v>0</v>
      </c>
      <c r="D69" s="7"/>
      <c r="E69" s="8">
        <f>SUMIFS(入库明细!E:E,入库明细!B:B,A69)</f>
        <v>0</v>
      </c>
      <c r="F69" s="15">
        <f>SUMIFS(出库明细!E:E,出库明细!B:B,A69)</f>
        <v>0</v>
      </c>
      <c r="G69" s="7">
        <f t="shared" si="3"/>
        <v>0</v>
      </c>
      <c r="H69" s="7"/>
      <c r="I69" s="15"/>
    </row>
    <row r="70" ht="14.25" spans="1:9">
      <c r="A70" s="15">
        <f>产品信息!A70</f>
        <v>0</v>
      </c>
      <c r="B70" s="15">
        <f>产品信息!B70</f>
        <v>0</v>
      </c>
      <c r="C70" s="15">
        <f>产品信息!C70</f>
        <v>0</v>
      </c>
      <c r="D70" s="7"/>
      <c r="E70" s="8">
        <f>SUMIFS(入库明细!E:E,入库明细!B:B,A70)</f>
        <v>0</v>
      </c>
      <c r="F70" s="15">
        <f>SUMIFS(出库明细!E:E,出库明细!B:B,A70)</f>
        <v>0</v>
      </c>
      <c r="G70" s="7">
        <f t="shared" si="3"/>
        <v>0</v>
      </c>
      <c r="H70" s="7"/>
      <c r="I70" s="15"/>
    </row>
    <row r="71" ht="14.25" spans="1:9">
      <c r="A71" s="15">
        <f>产品信息!A71</f>
        <v>0</v>
      </c>
      <c r="B71" s="15">
        <f>产品信息!B71</f>
        <v>0</v>
      </c>
      <c r="C71" s="15">
        <f>产品信息!C71</f>
        <v>0</v>
      </c>
      <c r="D71" s="7"/>
      <c r="E71" s="8">
        <f>SUMIFS(入库明细!E:E,入库明细!B:B,A71)</f>
        <v>0</v>
      </c>
      <c r="F71" s="15">
        <f>SUMIFS(出库明细!E:E,出库明细!B:B,A71)</f>
        <v>0</v>
      </c>
      <c r="G71" s="7">
        <f t="shared" si="3"/>
        <v>0</v>
      </c>
      <c r="H71" s="7"/>
      <c r="I71" s="15"/>
    </row>
    <row r="72" ht="14.25" spans="1:9">
      <c r="A72" s="15">
        <f>产品信息!A72</f>
        <v>0</v>
      </c>
      <c r="B72" s="15">
        <f>产品信息!B72</f>
        <v>0</v>
      </c>
      <c r="C72" s="15">
        <f>产品信息!C72</f>
        <v>0</v>
      </c>
      <c r="D72" s="7"/>
      <c r="E72" s="8">
        <f>SUMIFS(入库明细!E:E,入库明细!B:B,A72)</f>
        <v>0</v>
      </c>
      <c r="F72" s="15">
        <f>SUMIFS(出库明细!E:E,出库明细!B:B,A72)</f>
        <v>0</v>
      </c>
      <c r="G72" s="7">
        <f t="shared" si="3"/>
        <v>0</v>
      </c>
      <c r="H72" s="7"/>
      <c r="I72" s="15"/>
    </row>
    <row r="73" ht="14.25" spans="1:9">
      <c r="A73" s="15">
        <f>产品信息!A73</f>
        <v>0</v>
      </c>
      <c r="B73" s="15">
        <f>产品信息!B73</f>
        <v>0</v>
      </c>
      <c r="C73" s="15">
        <f>产品信息!C73</f>
        <v>0</v>
      </c>
      <c r="D73" s="7"/>
      <c r="E73" s="8">
        <f>SUMIFS(入库明细!E:E,入库明细!B:B,A73)</f>
        <v>0</v>
      </c>
      <c r="F73" s="15">
        <f>SUMIFS(出库明细!E:E,出库明细!B:B,A73)</f>
        <v>0</v>
      </c>
      <c r="G73" s="7">
        <f t="shared" si="3"/>
        <v>0</v>
      </c>
      <c r="H73" s="7"/>
      <c r="I73" s="15"/>
    </row>
    <row r="74" ht="14.25" spans="1:9">
      <c r="A74" s="15">
        <f>产品信息!A74</f>
        <v>0</v>
      </c>
      <c r="B74" s="15">
        <f>产品信息!B74</f>
        <v>0</v>
      </c>
      <c r="C74" s="15">
        <f>产品信息!C74</f>
        <v>0</v>
      </c>
      <c r="D74" s="7"/>
      <c r="E74" s="8">
        <f>SUMIFS(入库明细!E:E,入库明细!B:B,A74)</f>
        <v>0</v>
      </c>
      <c r="F74" s="15">
        <f>SUMIFS(出库明细!E:E,出库明细!B:B,A74)</f>
        <v>0</v>
      </c>
      <c r="G74" s="7">
        <f t="shared" si="3"/>
        <v>0</v>
      </c>
      <c r="H74" s="7"/>
      <c r="I74" s="15"/>
    </row>
    <row r="75" ht="14.25" spans="1:9">
      <c r="A75" s="15">
        <f>产品信息!A75</f>
        <v>0</v>
      </c>
      <c r="B75" s="15">
        <f>产品信息!B75</f>
        <v>0</v>
      </c>
      <c r="C75" s="15">
        <f>产品信息!C75</f>
        <v>0</v>
      </c>
      <c r="D75" s="7"/>
      <c r="E75" s="8">
        <f>SUMIFS(入库明细!E:E,入库明细!B:B,A75)</f>
        <v>0</v>
      </c>
      <c r="F75" s="15">
        <f>SUMIFS(出库明细!E:E,出库明细!B:B,A75)</f>
        <v>0</v>
      </c>
      <c r="G75" s="7">
        <f t="shared" si="3"/>
        <v>0</v>
      </c>
      <c r="H75" s="7"/>
      <c r="I75" s="15"/>
    </row>
    <row r="76" ht="14.25" spans="1:9">
      <c r="A76" s="15">
        <f>产品信息!A76</f>
        <v>0</v>
      </c>
      <c r="B76" s="15">
        <f>产品信息!B76</f>
        <v>0</v>
      </c>
      <c r="C76" s="15">
        <f>产品信息!C76</f>
        <v>0</v>
      </c>
      <c r="D76" s="7"/>
      <c r="E76" s="8">
        <f>SUMIFS(入库明细!E:E,入库明细!B:B,A76)</f>
        <v>0</v>
      </c>
      <c r="F76" s="15">
        <f>SUMIFS(出库明细!E:E,出库明细!B:B,A76)</f>
        <v>0</v>
      </c>
      <c r="G76" s="7">
        <f t="shared" si="3"/>
        <v>0</v>
      </c>
      <c r="H76" s="7"/>
      <c r="I76" s="15"/>
    </row>
    <row r="77" ht="14.25" spans="1:9">
      <c r="A77" s="15">
        <f>产品信息!A77</f>
        <v>0</v>
      </c>
      <c r="B77" s="15">
        <f>产品信息!B77</f>
        <v>0</v>
      </c>
      <c r="C77" s="15">
        <f>产品信息!C77</f>
        <v>0</v>
      </c>
      <c r="D77" s="7"/>
      <c r="E77" s="8">
        <f>SUMIFS(入库明细!E:E,入库明细!B:B,A77)</f>
        <v>0</v>
      </c>
      <c r="F77" s="15">
        <f>SUMIFS(出库明细!E:E,出库明细!B:B,A77)</f>
        <v>0</v>
      </c>
      <c r="G77" s="7">
        <f t="shared" si="3"/>
        <v>0</v>
      </c>
      <c r="H77" s="7"/>
      <c r="I77" s="15"/>
    </row>
    <row r="78" ht="14.25" spans="1:9">
      <c r="A78" s="15">
        <f>产品信息!A78</f>
        <v>0</v>
      </c>
      <c r="B78" s="15">
        <f>产品信息!B78</f>
        <v>0</v>
      </c>
      <c r="C78" s="15">
        <f>产品信息!C78</f>
        <v>0</v>
      </c>
      <c r="D78" s="7"/>
      <c r="E78" s="8">
        <f>SUMIFS(入库明细!E:E,入库明细!B:B,A78)</f>
        <v>0</v>
      </c>
      <c r="F78" s="15">
        <f>SUMIFS(出库明细!E:E,出库明细!B:B,A78)</f>
        <v>0</v>
      </c>
      <c r="G78" s="7">
        <f t="shared" si="3"/>
        <v>0</v>
      </c>
      <c r="H78" s="7"/>
      <c r="I78" s="15"/>
    </row>
    <row r="79" ht="14.25" spans="1:9">
      <c r="A79" s="15">
        <f>产品信息!A79</f>
        <v>0</v>
      </c>
      <c r="B79" s="15">
        <f>产品信息!B79</f>
        <v>0</v>
      </c>
      <c r="C79" s="15">
        <f>产品信息!C79</f>
        <v>0</v>
      </c>
      <c r="D79" s="7"/>
      <c r="E79" s="8">
        <f>SUMIFS(入库明细!E:E,入库明细!B:B,A79)</f>
        <v>0</v>
      </c>
      <c r="F79" s="15">
        <f>SUMIFS(出库明细!E:E,出库明细!B:B,A79)</f>
        <v>0</v>
      </c>
      <c r="G79" s="7">
        <f t="shared" si="3"/>
        <v>0</v>
      </c>
      <c r="H79" s="7"/>
      <c r="I79" s="15"/>
    </row>
    <row r="80" ht="14.25" spans="1:9">
      <c r="A80" s="15">
        <f>产品信息!A80</f>
        <v>0</v>
      </c>
      <c r="B80" s="15">
        <f>产品信息!B80</f>
        <v>0</v>
      </c>
      <c r="C80" s="15">
        <f>产品信息!C80</f>
        <v>0</v>
      </c>
      <c r="D80" s="7"/>
      <c r="E80" s="8">
        <f>SUMIFS(入库明细!E:E,入库明细!B:B,A80)</f>
        <v>0</v>
      </c>
      <c r="F80" s="15">
        <f>SUMIFS(出库明细!E:E,出库明细!B:B,A80)</f>
        <v>0</v>
      </c>
      <c r="G80" s="7">
        <f t="shared" si="3"/>
        <v>0</v>
      </c>
      <c r="H80" s="7"/>
      <c r="I80" s="15"/>
    </row>
    <row r="81" ht="14.25" spans="1:9">
      <c r="A81" s="15">
        <f>产品信息!A81</f>
        <v>0</v>
      </c>
      <c r="B81" s="15">
        <f>产品信息!B81</f>
        <v>0</v>
      </c>
      <c r="C81" s="15">
        <f>产品信息!C81</f>
        <v>0</v>
      </c>
      <c r="D81" s="7"/>
      <c r="E81" s="8">
        <f>SUMIFS(入库明细!E:E,入库明细!B:B,A81)</f>
        <v>0</v>
      </c>
      <c r="F81" s="15">
        <f>SUMIFS(出库明细!E:E,出库明细!B:B,A81)</f>
        <v>0</v>
      </c>
      <c r="G81" s="7">
        <f t="shared" si="3"/>
        <v>0</v>
      </c>
      <c r="H81" s="7"/>
      <c r="I81" s="15"/>
    </row>
    <row r="82" ht="14.25" spans="1:9">
      <c r="A82" s="15">
        <f>产品信息!A82</f>
        <v>0</v>
      </c>
      <c r="B82" s="15">
        <f>产品信息!B82</f>
        <v>0</v>
      </c>
      <c r="C82" s="15">
        <f>产品信息!C82</f>
        <v>0</v>
      </c>
      <c r="D82" s="7"/>
      <c r="E82" s="8">
        <f>SUMIFS(入库明细!E:E,入库明细!B:B,A82)</f>
        <v>0</v>
      </c>
      <c r="F82" s="15">
        <f>SUMIFS(出库明细!E:E,出库明细!B:B,A82)</f>
        <v>0</v>
      </c>
      <c r="G82" s="7">
        <f t="shared" si="3"/>
        <v>0</v>
      </c>
      <c r="H82" s="7"/>
      <c r="I82" s="15"/>
    </row>
    <row r="83" ht="14.25" spans="1:9">
      <c r="A83" s="15">
        <f>产品信息!A83</f>
        <v>0</v>
      </c>
      <c r="B83" s="15">
        <f>产品信息!B83</f>
        <v>0</v>
      </c>
      <c r="C83" s="15">
        <f>产品信息!C83</f>
        <v>0</v>
      </c>
      <c r="D83" s="7"/>
      <c r="E83" s="8">
        <f>SUMIFS(入库明细!E:E,入库明细!B:B,A83)</f>
        <v>0</v>
      </c>
      <c r="F83" s="15">
        <f>SUMIFS(出库明细!E:E,出库明细!B:B,A83)</f>
        <v>0</v>
      </c>
      <c r="G83" s="7">
        <f t="shared" si="3"/>
        <v>0</v>
      </c>
      <c r="H83" s="7"/>
      <c r="I83" s="15"/>
    </row>
    <row r="84" ht="14.25" spans="1:9">
      <c r="A84" s="15">
        <f>产品信息!A84</f>
        <v>0</v>
      </c>
      <c r="B84" s="15">
        <f>产品信息!B84</f>
        <v>0</v>
      </c>
      <c r="C84" s="15">
        <f>产品信息!C84</f>
        <v>0</v>
      </c>
      <c r="D84" s="7"/>
      <c r="E84" s="8">
        <f>SUMIFS(入库明细!E:E,入库明细!B:B,A84)</f>
        <v>0</v>
      </c>
      <c r="F84" s="15">
        <f>SUMIFS(出库明细!E:E,出库明细!B:B,A84)</f>
        <v>0</v>
      </c>
      <c r="G84" s="7">
        <f t="shared" si="3"/>
        <v>0</v>
      </c>
      <c r="H84" s="7"/>
      <c r="I84" s="15"/>
    </row>
    <row r="85" ht="14.25" spans="1:9">
      <c r="A85" s="15">
        <f>产品信息!A85</f>
        <v>0</v>
      </c>
      <c r="B85" s="15">
        <f>产品信息!B85</f>
        <v>0</v>
      </c>
      <c r="C85" s="15">
        <f>产品信息!C85</f>
        <v>0</v>
      </c>
      <c r="D85" s="7"/>
      <c r="E85" s="8">
        <f>SUMIFS(入库明细!E:E,入库明细!B:B,A85)</f>
        <v>0</v>
      </c>
      <c r="F85" s="15">
        <f>SUMIFS(出库明细!E:E,出库明细!B:B,A85)</f>
        <v>0</v>
      </c>
      <c r="G85" s="7">
        <f t="shared" si="3"/>
        <v>0</v>
      </c>
      <c r="H85" s="7"/>
      <c r="I85" s="15"/>
    </row>
    <row r="86" ht="14.25" spans="1:9">
      <c r="A86" s="15">
        <f>产品信息!A86</f>
        <v>0</v>
      </c>
      <c r="B86" s="15">
        <f>产品信息!B86</f>
        <v>0</v>
      </c>
      <c r="C86" s="15">
        <f>产品信息!C86</f>
        <v>0</v>
      </c>
      <c r="D86" s="7"/>
      <c r="E86" s="8">
        <f>SUMIFS(入库明细!E:E,入库明细!B:B,A86)</f>
        <v>0</v>
      </c>
      <c r="F86" s="15">
        <f>SUMIFS(出库明细!E:E,出库明细!B:B,A86)</f>
        <v>0</v>
      </c>
      <c r="G86" s="7">
        <f t="shared" si="3"/>
        <v>0</v>
      </c>
      <c r="H86" s="7"/>
      <c r="I86" s="15"/>
    </row>
    <row r="87" ht="14.25" spans="1:9">
      <c r="A87" s="15">
        <f>产品信息!A87</f>
        <v>0</v>
      </c>
      <c r="B87" s="15">
        <f>产品信息!B87</f>
        <v>0</v>
      </c>
      <c r="C87" s="15">
        <f>产品信息!C87</f>
        <v>0</v>
      </c>
      <c r="D87" s="7"/>
      <c r="E87" s="8">
        <f>SUMIFS(入库明细!E:E,入库明细!B:B,A87)</f>
        <v>0</v>
      </c>
      <c r="F87" s="15">
        <f>SUMIFS(出库明细!E:E,出库明细!B:B,A87)</f>
        <v>0</v>
      </c>
      <c r="G87" s="7">
        <f t="shared" si="3"/>
        <v>0</v>
      </c>
      <c r="H87" s="7"/>
      <c r="I87" s="15"/>
    </row>
    <row r="88" ht="14.25" spans="1:9">
      <c r="A88" s="15">
        <f>产品信息!A88</f>
        <v>0</v>
      </c>
      <c r="B88" s="15">
        <f>产品信息!B88</f>
        <v>0</v>
      </c>
      <c r="C88" s="15">
        <f>产品信息!C88</f>
        <v>0</v>
      </c>
      <c r="D88" s="7"/>
      <c r="E88" s="8">
        <f>SUMIFS(入库明细!E:E,入库明细!B:B,A88)</f>
        <v>0</v>
      </c>
      <c r="F88" s="15">
        <f>SUMIFS(出库明细!E:E,出库明细!B:B,A88)</f>
        <v>0</v>
      </c>
      <c r="G88" s="7">
        <f t="shared" si="3"/>
        <v>0</v>
      </c>
      <c r="H88" s="7"/>
      <c r="I88" s="15"/>
    </row>
    <row r="89" ht="14.25" spans="1:9">
      <c r="A89" s="15">
        <f>产品信息!A89</f>
        <v>0</v>
      </c>
      <c r="B89" s="15">
        <f>产品信息!B89</f>
        <v>0</v>
      </c>
      <c r="C89" s="15">
        <f>产品信息!C89</f>
        <v>0</v>
      </c>
      <c r="D89" s="7"/>
      <c r="E89" s="8">
        <f>SUMIFS(入库明细!E:E,入库明细!B:B,A89)</f>
        <v>0</v>
      </c>
      <c r="F89" s="15">
        <f>SUMIFS(出库明细!E:E,出库明细!B:B,A89)</f>
        <v>0</v>
      </c>
      <c r="G89" s="7">
        <f t="shared" si="3"/>
        <v>0</v>
      </c>
      <c r="H89" s="7"/>
      <c r="I89" s="15"/>
    </row>
    <row r="90" ht="14.25" spans="1:9">
      <c r="A90" s="15">
        <f>产品信息!A90</f>
        <v>0</v>
      </c>
      <c r="B90" s="15">
        <f>产品信息!B90</f>
        <v>0</v>
      </c>
      <c r="C90" s="15">
        <f>产品信息!C90</f>
        <v>0</v>
      </c>
      <c r="D90" s="7"/>
      <c r="E90" s="8">
        <f>SUMIFS(入库明细!E:E,入库明细!B:B,A90)</f>
        <v>0</v>
      </c>
      <c r="F90" s="15">
        <f>SUMIFS(出库明细!E:E,出库明细!B:B,A90)</f>
        <v>0</v>
      </c>
      <c r="G90" s="7">
        <f t="shared" si="3"/>
        <v>0</v>
      </c>
      <c r="H90" s="7"/>
      <c r="I90" s="15"/>
    </row>
    <row r="91" ht="14.25" spans="1:9">
      <c r="A91" s="15">
        <f>产品信息!A91</f>
        <v>0</v>
      </c>
      <c r="B91" s="15">
        <f>产品信息!B91</f>
        <v>0</v>
      </c>
      <c r="C91" s="15">
        <f>产品信息!C91</f>
        <v>0</v>
      </c>
      <c r="D91" s="7"/>
      <c r="E91" s="8">
        <f>SUMIFS(入库明细!E:E,入库明细!B:B,A91)</f>
        <v>0</v>
      </c>
      <c r="F91" s="15">
        <f>SUMIFS(出库明细!E:E,出库明细!B:B,A91)</f>
        <v>0</v>
      </c>
      <c r="G91" s="7">
        <f t="shared" si="3"/>
        <v>0</v>
      </c>
      <c r="H91" s="7"/>
      <c r="I91" s="15"/>
    </row>
    <row r="92" ht="14.25" spans="1:9">
      <c r="A92" s="15">
        <f>产品信息!A92</f>
        <v>0</v>
      </c>
      <c r="B92" s="15">
        <f>产品信息!B92</f>
        <v>0</v>
      </c>
      <c r="C92" s="15">
        <f>产品信息!C92</f>
        <v>0</v>
      </c>
      <c r="D92" s="7"/>
      <c r="E92" s="8">
        <f>SUMIFS(入库明细!E:E,入库明细!B:B,A92)</f>
        <v>0</v>
      </c>
      <c r="F92" s="15">
        <f>SUMIFS(出库明细!E:E,出库明细!B:B,A92)</f>
        <v>0</v>
      </c>
      <c r="G92" s="7">
        <f t="shared" si="3"/>
        <v>0</v>
      </c>
      <c r="H92" s="7"/>
      <c r="I92" s="15"/>
    </row>
    <row r="93" ht="14.25" spans="1:9">
      <c r="A93" s="15">
        <f>产品信息!A93</f>
        <v>0</v>
      </c>
      <c r="B93" s="15">
        <f>产品信息!B93</f>
        <v>0</v>
      </c>
      <c r="C93" s="15">
        <f>产品信息!C93</f>
        <v>0</v>
      </c>
      <c r="D93" s="7"/>
      <c r="E93" s="8">
        <f>SUMIFS(入库明细!E:E,入库明细!B:B,A93)</f>
        <v>0</v>
      </c>
      <c r="F93" s="15">
        <f>SUMIFS(出库明细!E:E,出库明细!B:B,A93)</f>
        <v>0</v>
      </c>
      <c r="G93" s="7">
        <f t="shared" si="3"/>
        <v>0</v>
      </c>
      <c r="H93" s="7"/>
      <c r="I93" s="15"/>
    </row>
    <row r="94" ht="14.25" spans="1:9">
      <c r="A94" s="15">
        <f>产品信息!A94</f>
        <v>0</v>
      </c>
      <c r="B94" s="15">
        <f>产品信息!B94</f>
        <v>0</v>
      </c>
      <c r="C94" s="15">
        <f>产品信息!C94</f>
        <v>0</v>
      </c>
      <c r="D94" s="7"/>
      <c r="E94" s="8">
        <f>SUMIFS(入库明细!E:E,入库明细!B:B,A94)</f>
        <v>0</v>
      </c>
      <c r="F94" s="15">
        <f>SUMIFS(出库明细!E:E,出库明细!B:B,A94)</f>
        <v>0</v>
      </c>
      <c r="G94" s="7">
        <f t="shared" si="3"/>
        <v>0</v>
      </c>
      <c r="H94" s="7"/>
      <c r="I94" s="15"/>
    </row>
    <row r="95" ht="14.25" spans="1:9">
      <c r="A95" s="15">
        <f>产品信息!A95</f>
        <v>0</v>
      </c>
      <c r="B95" s="15">
        <f>产品信息!B95</f>
        <v>0</v>
      </c>
      <c r="C95" s="15">
        <f>产品信息!C95</f>
        <v>0</v>
      </c>
      <c r="D95" s="7"/>
      <c r="E95" s="8">
        <f>SUMIFS(入库明细!E:E,入库明细!B:B,A95)</f>
        <v>0</v>
      </c>
      <c r="F95" s="15">
        <f>SUMIFS(出库明细!E:E,出库明细!B:B,A95)</f>
        <v>0</v>
      </c>
      <c r="G95" s="7">
        <f t="shared" si="3"/>
        <v>0</v>
      </c>
      <c r="H95" s="7"/>
      <c r="I95" s="15"/>
    </row>
    <row r="96" ht="14.25" spans="1:9">
      <c r="A96" s="15">
        <f>产品信息!A96</f>
        <v>0</v>
      </c>
      <c r="B96" s="15">
        <f>产品信息!B96</f>
        <v>0</v>
      </c>
      <c r="C96" s="15">
        <f>产品信息!C96</f>
        <v>0</v>
      </c>
      <c r="D96" s="7"/>
      <c r="E96" s="8">
        <f>SUMIFS(入库明细!E:E,入库明细!B:B,A96)</f>
        <v>0</v>
      </c>
      <c r="F96" s="15">
        <f>SUMIFS(出库明细!E:E,出库明细!B:B,A96)</f>
        <v>0</v>
      </c>
      <c r="G96" s="7">
        <f t="shared" si="3"/>
        <v>0</v>
      </c>
      <c r="H96" s="7"/>
      <c r="I96" s="15"/>
    </row>
    <row r="97" ht="14.25" spans="1:9">
      <c r="A97" s="15">
        <f>产品信息!A97</f>
        <v>0</v>
      </c>
      <c r="B97" s="15">
        <f>产品信息!B97</f>
        <v>0</v>
      </c>
      <c r="C97" s="15">
        <f>产品信息!C97</f>
        <v>0</v>
      </c>
      <c r="D97" s="7"/>
      <c r="E97" s="8">
        <f>SUMIFS(入库明细!E:E,入库明细!B:B,A97)</f>
        <v>0</v>
      </c>
      <c r="F97" s="15">
        <f>SUMIFS(出库明细!E:E,出库明细!B:B,A97)</f>
        <v>0</v>
      </c>
      <c r="G97" s="7">
        <f t="shared" si="3"/>
        <v>0</v>
      </c>
      <c r="H97" s="7"/>
      <c r="I97" s="15"/>
    </row>
    <row r="98" ht="14.25" spans="1:9">
      <c r="A98" s="15">
        <f>产品信息!A98</f>
        <v>0</v>
      </c>
      <c r="B98" s="15">
        <f>产品信息!B98</f>
        <v>0</v>
      </c>
      <c r="C98" s="15">
        <f>产品信息!C98</f>
        <v>0</v>
      </c>
      <c r="D98" s="7"/>
      <c r="E98" s="8">
        <f>SUMIFS(入库明细!E:E,入库明细!B:B,A98)</f>
        <v>0</v>
      </c>
      <c r="F98" s="15">
        <f>SUMIFS(出库明细!E:E,出库明细!B:B,A98)</f>
        <v>0</v>
      </c>
      <c r="G98" s="7">
        <f t="shared" si="3"/>
        <v>0</v>
      </c>
      <c r="H98" s="7"/>
      <c r="I98" s="15"/>
    </row>
    <row r="99" ht="14.25" spans="1:9">
      <c r="A99" s="15">
        <f>产品信息!A99</f>
        <v>0</v>
      </c>
      <c r="B99" s="15">
        <f>产品信息!B99</f>
        <v>0</v>
      </c>
      <c r="C99" s="15">
        <f>产品信息!C99</f>
        <v>0</v>
      </c>
      <c r="D99" s="7"/>
      <c r="E99" s="8">
        <f>SUMIFS(入库明细!E:E,入库明细!B:B,A99)</f>
        <v>0</v>
      </c>
      <c r="F99" s="15">
        <f>SUMIFS(出库明细!E:E,出库明细!B:B,A99)</f>
        <v>0</v>
      </c>
      <c r="G99" s="7">
        <f t="shared" si="3"/>
        <v>0</v>
      </c>
      <c r="H99" s="7"/>
      <c r="I99" s="15"/>
    </row>
    <row r="100" ht="14.25" spans="1:9">
      <c r="A100" s="15">
        <f>产品信息!A100</f>
        <v>0</v>
      </c>
      <c r="B100" s="15">
        <f>产品信息!B100</f>
        <v>0</v>
      </c>
      <c r="C100" s="15">
        <f>产品信息!C100</f>
        <v>0</v>
      </c>
      <c r="D100" s="7"/>
      <c r="E100" s="8">
        <f>SUMIFS(入库明细!E:E,入库明细!B:B,A100)</f>
        <v>0</v>
      </c>
      <c r="F100" s="15">
        <f>SUMIFS(出库明细!E:E,出库明细!B:B,A100)</f>
        <v>0</v>
      </c>
      <c r="G100" s="7">
        <f t="shared" si="3"/>
        <v>0</v>
      </c>
      <c r="H100" s="7"/>
      <c r="I100" s="15"/>
    </row>
    <row r="101" ht="14.25" spans="1:9">
      <c r="A101" s="15">
        <f>产品信息!A101</f>
        <v>0</v>
      </c>
      <c r="B101" s="15">
        <f>产品信息!B101</f>
        <v>0</v>
      </c>
      <c r="C101" s="15">
        <f>产品信息!C101</f>
        <v>0</v>
      </c>
      <c r="D101" s="7"/>
      <c r="E101" s="8">
        <f>SUMIFS(入库明细!E:E,入库明细!B:B,A101)</f>
        <v>0</v>
      </c>
      <c r="F101" s="15">
        <f>SUMIFS(出库明细!E:E,出库明细!B:B,A101)</f>
        <v>0</v>
      </c>
      <c r="G101" s="7">
        <f t="shared" si="3"/>
        <v>0</v>
      </c>
      <c r="H101" s="7"/>
      <c r="I101" s="15"/>
    </row>
  </sheetData>
  <mergeCells count="1">
    <mergeCell ref="A1:I1"/>
  </mergeCells>
  <pageMargins left="0.699305555555556" right="0.699305555555556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B1:D11"/>
  <sheetViews>
    <sheetView showGridLines="0" workbookViewId="0">
      <selection activeCell="G18" sqref="G18"/>
    </sheetView>
  </sheetViews>
  <sheetFormatPr defaultColWidth="9" defaultRowHeight="14.25" outlineLevelCol="3"/>
  <cols>
    <col min="1" max="1" width="9" style="14"/>
    <col min="2" max="4" width="17.625" style="9" customWidth="1"/>
    <col min="5" max="8" width="9" style="9"/>
    <col min="9" max="9" width="10.25" style="9" customWidth="1"/>
    <col min="10" max="10" width="19.625" style="9" customWidth="1"/>
    <col min="11" max="16384" width="9" style="14"/>
  </cols>
  <sheetData>
    <row r="1" ht="39" customHeight="1" spans="2:2">
      <c r="B1" s="9" t="s">
        <v>27</v>
      </c>
    </row>
    <row r="2" ht="29.1" customHeight="1" spans="2:3">
      <c r="B2" s="25" t="s">
        <v>2</v>
      </c>
      <c r="C2" s="26" t="s">
        <v>8</v>
      </c>
    </row>
    <row r="3" ht="12" customHeight="1"/>
    <row r="4" ht="29.1" customHeight="1" spans="2:4">
      <c r="B4" s="25" t="s">
        <v>2</v>
      </c>
      <c r="C4" s="27" t="s">
        <v>3</v>
      </c>
      <c r="D4" s="27" t="s">
        <v>4</v>
      </c>
    </row>
    <row r="5" ht="27" customHeight="1" spans="2:4">
      <c r="B5" s="28" t="str">
        <f>C2</f>
        <v>产品编码1</v>
      </c>
      <c r="C5" s="29" t="str">
        <f>IF(C2="","",VLOOKUP(C2,产品库存!A:I,2,FALSE))</f>
        <v>产品1</v>
      </c>
      <c r="D5" s="30" t="str">
        <f>IF(C2="","",VLOOKUP(C2,产品库存!A:I,3,FALSE))</f>
        <v>规格1</v>
      </c>
    </row>
    <row r="6" ht="12" customHeight="1"/>
    <row r="7" ht="29.1" customHeight="1" spans="2:4">
      <c r="B7" s="27" t="s">
        <v>21</v>
      </c>
      <c r="C7" s="31" t="s">
        <v>22</v>
      </c>
      <c r="D7" s="32" t="s">
        <v>23</v>
      </c>
    </row>
    <row r="8" ht="27" customHeight="1" spans="2:4">
      <c r="B8" s="28">
        <f>IF(C2="","",VLOOKUP(C2,产品库存!A:I,4,FALSE))</f>
        <v>10</v>
      </c>
      <c r="C8" s="29">
        <f>IF(C2="","",VLOOKUP(C2,产品库存!A:I,5,FALSE))</f>
        <v>50</v>
      </c>
      <c r="D8" s="30">
        <f>IF(C2="","",VLOOKUP(C2,产品库存!A:I,6,FALSE))</f>
        <v>10</v>
      </c>
    </row>
    <row r="9" ht="12" customHeight="1"/>
    <row r="10" ht="29.1" customHeight="1" spans="2:4">
      <c r="B10" s="27" t="s">
        <v>24</v>
      </c>
      <c r="C10" s="27" t="s">
        <v>25</v>
      </c>
      <c r="D10" s="33" t="s">
        <v>26</v>
      </c>
    </row>
    <row r="11" ht="27" customHeight="1" spans="2:4">
      <c r="B11" s="28">
        <f>IF(C2="","",VLOOKUP(C2,产品库存!A:I,7,FALSE))</f>
        <v>50</v>
      </c>
      <c r="C11" s="29">
        <f>IF(C2="","",VLOOKUP(C2,产品库存!A:I,8,FALSE))</f>
        <v>80</v>
      </c>
      <c r="D11" s="30" t="str">
        <f>IF(C2="","",VLOOKUP(C2,产品库存!A:I,9,FALSE))</f>
        <v>是</v>
      </c>
    </row>
  </sheetData>
  <mergeCells count="1">
    <mergeCell ref="B1:D1"/>
  </mergeCells>
  <dataValidations count="1">
    <dataValidation type="list" allowBlank="1" showInputMessage="1" showErrorMessage="1" sqref="C2">
      <formula1>产品信息!$A$3:$A$1000</formula1>
    </dataValidation>
  </dataValidations>
  <pageMargins left="0.699305555555556" right="0.699305555555556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B1:J6"/>
  <sheetViews>
    <sheetView showGridLines="0" workbookViewId="0">
      <selection activeCell="E14" sqref="E14"/>
    </sheetView>
  </sheetViews>
  <sheetFormatPr defaultColWidth="9" defaultRowHeight="14.25" outlineLevelRow="5"/>
  <cols>
    <col min="1" max="1" width="9" style="14" customWidth="1"/>
    <col min="2" max="2" width="12.5" style="6" customWidth="1"/>
    <col min="3" max="8" width="12.5" style="15" customWidth="1"/>
    <col min="9" max="9" width="9" style="9"/>
    <col min="10" max="10" width="13.5" style="16" customWidth="1"/>
    <col min="11" max="16384" width="9" style="14"/>
  </cols>
  <sheetData>
    <row r="1" ht="24.75" customHeight="1" spans="2:8">
      <c r="B1" s="10" t="s">
        <v>28</v>
      </c>
      <c r="C1" s="11"/>
      <c r="D1" s="11"/>
      <c r="E1" s="11"/>
      <c r="F1" s="11"/>
      <c r="G1" s="11"/>
      <c r="H1" s="11"/>
    </row>
    <row r="2" s="13" customFormat="1" ht="20.25" customHeight="1" spans="2:10">
      <c r="B2" s="10" t="s">
        <v>29</v>
      </c>
      <c r="C2" s="11" t="s">
        <v>30</v>
      </c>
      <c r="D2" s="11" t="s">
        <v>2</v>
      </c>
      <c r="E2" s="11" t="s">
        <v>8</v>
      </c>
      <c r="F2" s="11" t="s">
        <v>3</v>
      </c>
      <c r="G2" s="11" t="s">
        <v>4</v>
      </c>
      <c r="H2" s="11" t="s">
        <v>31</v>
      </c>
      <c r="I2" s="22"/>
      <c r="J2" s="23"/>
    </row>
    <row r="3" s="13" customFormat="1" ht="20.25" customHeight="1" spans="2:10">
      <c r="B3" s="10"/>
      <c r="C3" s="11"/>
      <c r="D3" s="11"/>
      <c r="E3" s="11"/>
      <c r="F3" s="11" t="str">
        <f>IF(E2="","",VLOOKUP(E2,产品信息!A:C,2,FALSE))</f>
        <v>产品1</v>
      </c>
      <c r="G3" s="11" t="str">
        <f>IF(E2="","",VLOOKUP(E2,产品信息!A:C,3,FALSE))</f>
        <v>规格1</v>
      </c>
      <c r="H3" s="17">
        <f>SUM(F:F)</f>
        <v>50</v>
      </c>
      <c r="I3" s="22"/>
      <c r="J3" s="23"/>
    </row>
    <row r="4" spans="2:9">
      <c r="B4" s="18"/>
      <c r="C4" s="19"/>
      <c r="D4" s="19"/>
      <c r="E4" s="19"/>
      <c r="F4" s="19"/>
      <c r="G4" s="19"/>
      <c r="H4" s="19"/>
      <c r="I4" s="14"/>
    </row>
    <row r="5" ht="21.75" customHeight="1" spans="2:10"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32</v>
      </c>
      <c r="H5" s="11" t="s">
        <v>33</v>
      </c>
      <c r="J5" s="24"/>
    </row>
    <row r="6" ht="21.75" customHeight="1" spans="2:8">
      <c r="B6" s="20">
        <v>43647</v>
      </c>
      <c r="C6" s="21" t="s">
        <v>8</v>
      </c>
      <c r="D6" s="21" t="s">
        <v>34</v>
      </c>
      <c r="E6" s="21" t="s">
        <v>35</v>
      </c>
      <c r="F6" s="21">
        <v>50</v>
      </c>
      <c r="G6" s="21" t="s">
        <v>9</v>
      </c>
      <c r="H6" s="21" t="s">
        <v>10</v>
      </c>
    </row>
  </sheetData>
  <mergeCells count="5">
    <mergeCell ref="B1:H1"/>
    <mergeCell ref="B2:B3"/>
    <mergeCell ref="C2:C3"/>
    <mergeCell ref="D2:D3"/>
    <mergeCell ref="E2:E3"/>
  </mergeCells>
  <dataValidations count="2">
    <dataValidation type="list" allowBlank="1" showInputMessage="1" showErrorMessage="1" sqref="E2 E3">
      <formula1>产品信息!$A$3:$A$1000</formula1>
    </dataValidation>
    <dataValidation type="list" allowBlank="1" showInputMessage="1" showErrorMessage="1" sqref="C2:C3">
      <formula1>"入库查询,出库查询"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F25"/>
  <sheetViews>
    <sheetView showGridLines="0" workbookViewId="0">
      <selection activeCell="D4" sqref="D4"/>
    </sheetView>
  </sheetViews>
  <sheetFormatPr defaultColWidth="9" defaultRowHeight="14.25" outlineLevelCol="5"/>
  <cols>
    <col min="1" max="1" width="13" style="6" customWidth="1"/>
    <col min="2" max="5" width="13" style="7" customWidth="1"/>
    <col min="6" max="6" width="13" style="8" customWidth="1"/>
    <col min="7" max="16384" width="9" style="9"/>
  </cols>
  <sheetData>
    <row r="1" ht="26.25" customHeight="1" spans="1:6">
      <c r="A1" s="10" t="s">
        <v>36</v>
      </c>
      <c r="B1" s="10"/>
      <c r="C1" s="10"/>
      <c r="D1" s="10"/>
      <c r="E1" s="10"/>
      <c r="F1" s="10"/>
    </row>
    <row r="2" ht="26.25" customHeight="1" spans="1:6">
      <c r="A2" s="11" t="s">
        <v>2</v>
      </c>
      <c r="B2" s="12" t="s">
        <v>3</v>
      </c>
      <c r="C2" s="12" t="s">
        <v>4</v>
      </c>
      <c r="D2" s="12" t="s">
        <v>24</v>
      </c>
      <c r="E2" s="12" t="s">
        <v>25</v>
      </c>
      <c r="F2" s="12" t="s">
        <v>37</v>
      </c>
    </row>
    <row r="3" ht="23.25" customHeight="1" spans="1:6">
      <c r="A3" s="6" t="s">
        <v>8</v>
      </c>
      <c r="B3" s="7" t="s">
        <v>34</v>
      </c>
      <c r="C3" s="7" t="s">
        <v>35</v>
      </c>
      <c r="D3" s="7">
        <v>50</v>
      </c>
      <c r="E3" s="7">
        <v>80</v>
      </c>
      <c r="F3" s="8">
        <v>30</v>
      </c>
    </row>
    <row r="4" ht="23.25" customHeight="1" spans="1:6">
      <c r="A4" s="6" t="s">
        <v>12</v>
      </c>
      <c r="B4" s="7" t="s">
        <v>38</v>
      </c>
      <c r="C4" s="7" t="s">
        <v>39</v>
      </c>
      <c r="D4" s="7">
        <v>30</v>
      </c>
      <c r="E4" s="7">
        <v>50</v>
      </c>
      <c r="F4" s="8">
        <v>20</v>
      </c>
    </row>
    <row r="5" ht="23.25" customHeight="1"/>
    <row r="6" ht="23.25" customHeight="1"/>
    <row r="7" ht="23.25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</sheetData>
  <mergeCells count="1">
    <mergeCell ref="A1:F1"/>
  </mergeCells>
  <pageMargins left="0.699305555555556" right="0.699305555555556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C21"/>
  <sheetViews>
    <sheetView showGridLines="0" workbookViewId="0">
      <pane topLeftCell="A1" activePane="bottomRight" state="frozen"/>
      <selection activeCell="C13" sqref="C13"/>
    </sheetView>
  </sheetViews>
  <sheetFormatPr defaultColWidth="9" defaultRowHeight="13.5" outlineLevelCol="2"/>
  <cols>
    <col min="1" max="1" width="16.75" style="1" customWidth="1"/>
    <col min="2" max="3" width="16.75" style="2" customWidth="1"/>
    <col min="4" max="4" width="12.875" style="3" customWidth="1"/>
    <col min="5" max="16384" width="9" style="3"/>
  </cols>
  <sheetData>
    <row r="1" ht="23.25" customHeight="1" spans="1:3">
      <c r="A1" s="4" t="s">
        <v>40</v>
      </c>
      <c r="B1" s="4"/>
      <c r="C1" s="4"/>
    </row>
    <row r="2" ht="30" customHeight="1" spans="1:3">
      <c r="A2" s="4" t="s">
        <v>2</v>
      </c>
      <c r="B2" s="5" t="s">
        <v>3</v>
      </c>
      <c r="C2" s="5" t="s">
        <v>4</v>
      </c>
    </row>
    <row r="3" ht="20.25" customHeight="1" spans="1:3">
      <c r="A3" s="1" t="s">
        <v>8</v>
      </c>
      <c r="B3" s="2" t="s">
        <v>34</v>
      </c>
      <c r="C3" s="2" t="s">
        <v>35</v>
      </c>
    </row>
    <row r="4" ht="20.25" customHeight="1" spans="1:3">
      <c r="A4" s="1" t="s">
        <v>11</v>
      </c>
      <c r="B4" s="2" t="s">
        <v>41</v>
      </c>
      <c r="C4" s="2" t="s">
        <v>42</v>
      </c>
    </row>
    <row r="5" ht="20.25" customHeight="1" spans="1:3">
      <c r="A5" s="1" t="s">
        <v>12</v>
      </c>
      <c r="B5" s="2" t="s">
        <v>38</v>
      </c>
      <c r="C5" s="2" t="s">
        <v>39</v>
      </c>
    </row>
    <row r="6" ht="20.25" customHeight="1" spans="1:3">
      <c r="A6" s="1" t="s">
        <v>14</v>
      </c>
      <c r="B6" s="2" t="s">
        <v>43</v>
      </c>
      <c r="C6" s="2" t="s">
        <v>44</v>
      </c>
    </row>
    <row r="7" ht="20.25" customHeight="1" spans="1:3">
      <c r="A7" s="1" t="s">
        <v>15</v>
      </c>
      <c r="B7" s="2" t="s">
        <v>45</v>
      </c>
      <c r="C7" s="2" t="s">
        <v>46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</sheetData>
  <mergeCells count="1">
    <mergeCell ref="A1:C1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首页</vt:lpstr>
      <vt:lpstr>入库明细</vt:lpstr>
      <vt:lpstr>出库明细</vt:lpstr>
      <vt:lpstr>产品库存</vt:lpstr>
      <vt:lpstr>库存查询</vt:lpstr>
      <vt:lpstr>明细查询</vt:lpstr>
      <vt:lpstr>需购产品</vt:lpstr>
      <vt:lpstr>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2013-04-09T09:35:00Z</dcterms:created>
  <dcterms:modified xsi:type="dcterms:W3CDTF">2020-05-15T01:11:33Z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