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270" windowHeight="11400" tabRatio="601"/>
  </bookViews>
  <sheets>
    <sheet name="打印" sheetId="3" r:id="rId1"/>
    <sheet name="信息录入" sheetId="1" r:id="rId2"/>
  </sheets>
  <definedNames>
    <definedName name="Database" hidden="1">信息录入!$B$3:$N$7</definedName>
    <definedName name="pic">INDEX(信息录入!$K:$K,MATCH(打印!$D$3,信息录入!$B:$B,))</definedName>
    <definedName name="姓名">信息录入!$B$4:$B$7</definedName>
    <definedName name="_xlnm.Print_Area" localSheetId="0">打印!$B$2:$I$9</definedName>
    <definedName name="_xlnm._FilterDatabase" localSheetId="1" hidden="1">信息录入!$B$3:$N$7</definedName>
  </definedNames>
  <calcPr calcId="144525" concurrentCalc="0" fullCalcOnLoad="1"/>
</workbook>
</file>

<file path=xl/sharedStrings.xml><?xml version="1.0" encoding="utf-8"?>
<sst xmlns="http://schemas.openxmlformats.org/spreadsheetml/2006/main" count="32">
  <si>
    <t>员工信息单</t>
  </si>
  <si>
    <t>个人信息</t>
  </si>
  <si>
    <r>
      <t>姓</t>
    </r>
    <r>
      <rPr>
        <sz val="10.5"/>
        <rFont val="Times New Roman"/>
        <charset val="0"/>
      </rPr>
      <t xml:space="preserve">    </t>
    </r>
    <r>
      <rPr>
        <sz val="10.5"/>
        <rFont val="宋体"/>
        <charset val="134"/>
      </rPr>
      <t>名</t>
    </r>
  </si>
  <si>
    <r>
      <t>性</t>
    </r>
    <r>
      <rPr>
        <sz val="10.5"/>
        <rFont val="Times New Roman"/>
        <charset val="0"/>
      </rPr>
      <t xml:space="preserve">    </t>
    </r>
    <r>
      <rPr>
        <sz val="10.5"/>
        <rFont val="宋体"/>
        <charset val="134"/>
      </rPr>
      <t>别</t>
    </r>
  </si>
  <si>
    <t>出生日期</t>
  </si>
  <si>
    <t>照片</t>
  </si>
  <si>
    <r>
      <t>民</t>
    </r>
    <r>
      <rPr>
        <sz val="10.5"/>
        <rFont val="Times New Roman"/>
        <charset val="0"/>
      </rPr>
      <t xml:space="preserve">    </t>
    </r>
    <r>
      <rPr>
        <sz val="10.5"/>
        <rFont val="宋体"/>
        <charset val="134"/>
      </rPr>
      <t>族</t>
    </r>
  </si>
  <si>
    <t>政治面貌</t>
  </si>
  <si>
    <t>健康状况</t>
  </si>
  <si>
    <t>职   称</t>
  </si>
  <si>
    <t>职   位</t>
  </si>
  <si>
    <t>籍   贯</t>
  </si>
  <si>
    <t>毕业院校</t>
  </si>
  <si>
    <t>学    历</t>
  </si>
  <si>
    <t>联系方式</t>
  </si>
  <si>
    <t>手   机</t>
  </si>
  <si>
    <t>E-mail</t>
  </si>
  <si>
    <t>地  址</t>
  </si>
  <si>
    <t>工作经历</t>
  </si>
  <si>
    <r>
      <t>××××</t>
    </r>
    <r>
      <rPr>
        <sz val="22"/>
        <rFont val="楷体_GB2312"/>
        <charset val="134"/>
      </rPr>
      <t>有限公司员工基本情况登记表</t>
    </r>
  </si>
  <si>
    <t>姓名</t>
  </si>
  <si>
    <t>性别</t>
  </si>
  <si>
    <t>民族</t>
  </si>
  <si>
    <t>籍贯</t>
  </si>
  <si>
    <t>出生时间</t>
  </si>
  <si>
    <t>学历</t>
  </si>
  <si>
    <t>毕业学校及专业</t>
  </si>
  <si>
    <t>职称</t>
  </si>
  <si>
    <t>职务</t>
  </si>
  <si>
    <t>工作简历</t>
  </si>
  <si>
    <t>电子邮件</t>
  </si>
  <si>
    <t>地址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</si>
</sst>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76" formatCode="_ &quot;￥&quot;* #,##0_ ;_ &quot;￥&quot;* -#,##0_ ;_ &quot;￥&quot;* -_ ;_ @_ "/>
    <numFmt numFmtId="177" formatCode="[$-F800]dddd\,\ mmmm\ dd\,\ yyyy"/>
    <numFmt numFmtId="178" formatCode="yyyy&quot;年&quot;m&quot;月&quot;d&quot;日&quot;;@"/>
    <numFmt numFmtId="179" formatCode="_ &quot;￥&quot;* #,##0.00_ ;_ &quot;￥&quot;* -#,##0.00_ ;_ &quot;￥&quot;* -??_ ;_ @_ "/>
    <numFmt numFmtId="180" formatCode="yyyy&quot;年&quot;m&quot;月&quot;d&quot;日&quot;;-;-;@"/>
  </numFmts>
  <fonts count="29">
    <font>
      <sz val="12"/>
      <name val="宋体"/>
      <charset val="134"/>
    </font>
    <font>
      <sz val="9"/>
      <name val="宋体"/>
      <charset val="134"/>
    </font>
    <font>
      <sz val="22"/>
      <name val="SimSun"/>
      <charset val="134"/>
    </font>
    <font>
      <sz val="22"/>
      <name val="楷体_GB2312"/>
      <charset val="134"/>
    </font>
    <font>
      <sz val="10"/>
      <name val="宋体"/>
      <charset val="134"/>
    </font>
    <font>
      <u/>
      <sz val="12"/>
      <color indexed="12"/>
      <name val="宋体"/>
      <charset val="134"/>
    </font>
    <font>
      <b/>
      <sz val="26"/>
      <name val="仿宋_GB2312"/>
      <charset val="134"/>
    </font>
    <font>
      <sz val="10.5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2"/>
      <color indexed="36"/>
      <name val="宋体"/>
      <charset val="134"/>
    </font>
    <font>
      <sz val="10.5"/>
      <name val="Times New Roman"/>
      <charset val="0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44"/>
      </left>
      <right style="medium">
        <color indexed="44"/>
      </right>
      <top style="thick">
        <color indexed="44"/>
      </top>
      <bottom style="thin">
        <color indexed="4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0" fontId="9" fillId="20" borderId="0" applyNumberFormat="0" applyBorder="0" applyAlignment="0" applyProtection="0">
      <alignment vertical="center"/>
    </xf>
    <xf numFmtId="0" fontId="12" fillId="7" borderId="24" applyNumberFormat="0" applyAlignment="0" applyProtection="0">
      <alignment vertical="center"/>
    </xf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0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9" fillId="19" borderId="28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13" borderId="26" applyNumberFormat="0" applyAlignment="0" applyProtection="0">
      <alignment vertical="center"/>
    </xf>
    <xf numFmtId="0" fontId="23" fillId="13" borderId="24" applyNumberFormat="0" applyAlignment="0" applyProtection="0">
      <alignment vertical="center"/>
    </xf>
    <xf numFmtId="0" fontId="21" fillId="27" borderId="29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4" fillId="0" borderId="31" applyNumberFormat="0" applyFill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6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" fontId="0" fillId="2" borderId="0" xfId="0" applyNumberFormat="1" applyFill="1" applyAlignment="1">
      <alignment vertical="center"/>
    </xf>
    <xf numFmtId="1" fontId="2" fillId="0" borderId="1" xfId="0" applyNumberFormat="1" applyFont="1" applyBorder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</xf>
    <xf numFmtId="1" fontId="4" fillId="3" borderId="2" xfId="0" applyNumberFormat="1" applyFont="1" applyFill="1" applyBorder="1" applyAlignment="1" applyProtection="1">
      <alignment horizontal="center" vertical="center"/>
    </xf>
    <xf numFmtId="1" fontId="4" fillId="3" borderId="3" xfId="0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</xf>
    <xf numFmtId="1" fontId="1" fillId="0" borderId="2" xfId="0" applyNumberFormat="1" applyFont="1" applyBorder="1" applyAlignment="1" applyProtection="1">
      <alignment horizontal="center" vertical="center"/>
      <protection locked="0"/>
    </xf>
    <xf numFmtId="1" fontId="1" fillId="0" borderId="3" xfId="0" applyNumberFormat="1" applyFont="1" applyBorder="1" applyAlignment="1" applyProtection="1">
      <alignment horizontal="center" vertical="center"/>
      <protection locked="0"/>
    </xf>
    <xf numFmtId="178" fontId="1" fillId="0" borderId="2" xfId="0" applyNumberFormat="1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</xf>
    <xf numFmtId="177" fontId="1" fillId="0" borderId="4" xfId="0" applyNumberFormat="1" applyFont="1" applyBorder="1" applyAlignment="1" applyProtection="1">
      <alignment horizontal="center" vertical="center"/>
      <protection locked="0"/>
    </xf>
    <xf numFmtId="1" fontId="1" fillId="0" borderId="4" xfId="0" applyNumberFormat="1" applyFont="1" applyBorder="1" applyAlignment="1" applyProtection="1">
      <alignment horizontal="center" vertical="center"/>
      <protection locked="0"/>
    </xf>
    <xf numFmtId="1" fontId="1" fillId="0" borderId="2" xfId="0" applyNumberFormat="1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5" fillId="0" borderId="2" xfId="10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77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3" xfId="0" applyNumberFormat="1" applyFont="1" applyBorder="1" applyAlignment="1" applyProtection="1">
      <alignment horizontal="center" vertical="center"/>
      <protection locked="0"/>
    </xf>
    <xf numFmtId="177" fontId="1" fillId="0" borderId="2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177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center" vertical="center" wrapText="1"/>
    </xf>
    <xf numFmtId="180" fontId="8" fillId="0" borderId="2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vertical="center" wrapText="1"/>
    </xf>
    <xf numFmtId="0" fontId="8" fillId="0" borderId="7" xfId="0" applyFont="1" applyBorder="1" applyAlignment="1" applyProtection="1">
      <alignment horizontal="center" vertical="center"/>
      <protection locked="0"/>
    </xf>
    <xf numFmtId="177" fontId="8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177" fontId="8" fillId="0" borderId="4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16" xfId="0" applyFont="1" applyFill="1" applyBorder="1" applyAlignment="1">
      <alignment vertical="center" wrapText="1"/>
    </xf>
    <xf numFmtId="0" fontId="8" fillId="0" borderId="17" xfId="0" applyFont="1" applyFill="1" applyBorder="1" applyAlignment="1" applyProtection="1">
      <alignment horizontal="left" vertical="center" wrapText="1"/>
      <protection locked="0"/>
    </xf>
    <xf numFmtId="0" fontId="8" fillId="0" borderId="18" xfId="0" applyFont="1" applyFill="1" applyBorder="1" applyAlignment="1" applyProtection="1">
      <alignment horizontal="left" vertical="center" wrapText="1"/>
      <protection locked="0"/>
    </xf>
    <xf numFmtId="0" fontId="6" fillId="3" borderId="19" xfId="0" applyFont="1" applyFill="1" applyBorder="1" applyAlignment="1">
      <alignment horizontal="center" vertical="center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8" fillId="0" borderId="23" xfId="0" applyFont="1" applyFill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99"/>
      <color rgb="00C0C0C0"/>
      <color rgb="000000FF"/>
      <color rgb="0099CCFF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0"/>
  </sheetPr>
  <dimension ref="B1:I10"/>
  <sheetViews>
    <sheetView showGridLines="0" showZeros="0" tabSelected="1" workbookViewId="0">
      <selection activeCell="D3" sqref="D3"/>
    </sheetView>
  </sheetViews>
  <sheetFormatPr defaultColWidth="9" defaultRowHeight="14.25"/>
  <cols>
    <col min="1" max="1" width="10.5" style="28" customWidth="1"/>
    <col min="2" max="2" width="9.25" style="28" customWidth="1"/>
    <col min="3" max="3" width="8" style="29" customWidth="1"/>
    <col min="4" max="4" width="12.125" style="29" customWidth="1"/>
    <col min="5" max="5" width="8.125" style="29" customWidth="1"/>
    <col min="6" max="6" width="8.75" style="29" customWidth="1"/>
    <col min="7" max="7" width="10" style="29" customWidth="1"/>
    <col min="8" max="8" width="28.125" style="29" customWidth="1"/>
    <col min="9" max="9" width="16.5" style="29" customWidth="1"/>
    <col min="10" max="16384" width="9" style="28"/>
  </cols>
  <sheetData>
    <row r="1" ht="32.25" customHeight="1"/>
    <row r="2" s="27" customFormat="1" ht="43.5" customHeight="1" spans="2:9">
      <c r="B2" s="30" t="s">
        <v>0</v>
      </c>
      <c r="C2" s="31"/>
      <c r="D2" s="32"/>
      <c r="E2" s="31"/>
      <c r="F2" s="31"/>
      <c r="G2" s="31"/>
      <c r="H2" s="31"/>
      <c r="I2" s="58"/>
    </row>
    <row r="3" s="27" customFormat="1" ht="30" customHeight="1" spans="2:9">
      <c r="B3" s="33" t="s">
        <v>1</v>
      </c>
      <c r="C3" s="34" t="s">
        <v>2</v>
      </c>
      <c r="D3" s="35"/>
      <c r="E3" s="36" t="s">
        <v>3</v>
      </c>
      <c r="F3" s="37" t="str">
        <f>IF(ISERROR(VLOOKUP($D$3,信息录入!$B$4:$N$7,2,FALSE)),"",VLOOKUP($D$3,信息录入!$B$4:$N$7,2,FALSE))</f>
        <v/>
      </c>
      <c r="G3" s="38" t="s">
        <v>4</v>
      </c>
      <c r="H3" s="39" t="str">
        <f>IF(ISERROR(VLOOKUP($D$3,信息录入!$B$4:$N$7,7,FALSE)),"",VLOOKUP($D$3,信息录入!$B$4:$N$7,7,FALSE))</f>
        <v/>
      </c>
      <c r="I3" s="59" t="s">
        <v>5</v>
      </c>
    </row>
    <row r="4" s="27" customFormat="1" ht="30" customHeight="1" spans="2:9">
      <c r="B4" s="40"/>
      <c r="C4" s="38" t="s">
        <v>6</v>
      </c>
      <c r="D4" s="41" t="str">
        <f>IF(ISERROR(VLOOKUP($D$3,信息录入!$B$4:$N$7,3,FALSE)),"",VLOOKUP($D$3,信息录入!$B$4:$N$7,3,FALSE))</f>
        <v/>
      </c>
      <c r="E4" s="38" t="s">
        <v>7</v>
      </c>
      <c r="F4" s="37" t="str">
        <f>IF(ISERROR(VLOOKUP(D3,信息录入!$B$4:$N$7,4,FALSE)),"",VLOOKUP(D3,信息录入!$B$4:$N$7,4,FALSE))</f>
        <v/>
      </c>
      <c r="G4" s="38" t="s">
        <v>8</v>
      </c>
      <c r="H4" s="42" t="str">
        <f>IF(ISERROR(VLOOKUP($D$3,信息录入!$B$4:$N$7,6,FALSE)),"",VLOOKUP($D$3,信息录入!$B$4:$N$7,6,FALSE))</f>
        <v/>
      </c>
      <c r="I4" s="59"/>
    </row>
    <row r="5" s="27" customFormat="1" ht="30" customHeight="1" spans="2:9">
      <c r="B5" s="40"/>
      <c r="C5" s="38" t="s">
        <v>9</v>
      </c>
      <c r="D5" s="37" t="str">
        <f>IF(ISERROR(VLOOKUP($D$3,信息录入!$B$4:$N$7,11,FALSE)),"",VLOOKUP($D$3,信息录入!$B$4:$N$7,11,FALSE))</f>
        <v/>
      </c>
      <c r="E5" s="43" t="s">
        <v>10</v>
      </c>
      <c r="F5" s="37" t="str">
        <f>IF(ISERROR(VLOOKUP($D$3,信息录入!$B$4:$N$7,12,FALSE)),"",VLOOKUP($D$3,信息录入!$B$4:$N$7,12,FALSE))</f>
        <v/>
      </c>
      <c r="G5" s="43" t="s">
        <v>11</v>
      </c>
      <c r="H5" s="42" t="str">
        <f>IF(ISERROR(VLOOKUP($D$3,信息录入!$B$4:$N$7,5,FALSE)),"",VLOOKUP($D$3,信息录入!$B$4:$N$7,5,FALSE))</f>
        <v/>
      </c>
      <c r="I5" s="59"/>
    </row>
    <row r="6" s="27" customFormat="1" ht="30" customHeight="1" spans="2:9">
      <c r="B6" s="40"/>
      <c r="C6" s="38" t="s">
        <v>12</v>
      </c>
      <c r="D6" s="44" t="str">
        <f>IF(ISERROR(VLOOKUP($D$3,信息录入!$B$4:$N$7,9,FALSE)),"",VLOOKUP($D$3,信息录入!$B$4:$N$7,9,FALSE))</f>
        <v/>
      </c>
      <c r="E6" s="45"/>
      <c r="F6" s="46"/>
      <c r="G6" s="38" t="s">
        <v>13</v>
      </c>
      <c r="H6" s="47" t="str">
        <f>IF(ISERROR(VLOOKUP($D$3,信息录入!$B$4:$N$7,8,FALSE)),"",VLOOKUP($D$3,信息录入!$B$4:$N$7,8,FALSE))</f>
        <v/>
      </c>
      <c r="I6" s="60"/>
    </row>
    <row r="7" s="27" customFormat="1" ht="30" customHeight="1" spans="2:9">
      <c r="B7" s="48" t="s">
        <v>14</v>
      </c>
      <c r="C7" s="34" t="s">
        <v>15</v>
      </c>
      <c r="D7" s="49" t="str">
        <f>IF(ISERROR(VLOOKUP($D$3,信息录入!$B$4:$Q$8,14,FALSE)),"",VLOOKUP($D$3,信息录入!$B$4:$Q$8,14,FALSE))</f>
        <v/>
      </c>
      <c r="E7" s="49"/>
      <c r="F7" s="50"/>
      <c r="G7" s="34" t="s">
        <v>16</v>
      </c>
      <c r="H7" s="51" t="str">
        <f>IF(ISERROR(VLOOKUP($D$3,信息录入!$B$4:$P$8,15,FALSE)),"",VLOOKUP($D$3,信息录入!$B$4:$P$8,15,FALSE))</f>
        <v/>
      </c>
      <c r="I7" s="61"/>
    </row>
    <row r="8" s="27" customFormat="1" ht="30" customHeight="1" spans="2:9">
      <c r="B8" s="52"/>
      <c r="C8" s="38" t="s">
        <v>17</v>
      </c>
      <c r="D8" s="53" t="str">
        <f>IF(ISERROR(VLOOKUP($D$3,信息录入!$B$4:$Q$8,16,FALSE)),"",VLOOKUP($D$3,信息录入!$B$4:$Q$8,16,FALSE))</f>
        <v/>
      </c>
      <c r="E8" s="54"/>
      <c r="F8" s="54"/>
      <c r="G8" s="54"/>
      <c r="H8" s="54"/>
      <c r="I8" s="62"/>
    </row>
    <row r="9" s="27" customFormat="1" ht="82.5" customHeight="1" spans="2:9">
      <c r="B9" s="55" t="s">
        <v>18</v>
      </c>
      <c r="C9" s="56" t="str">
        <f>IF(ISERROR(VLOOKUP($D$3,信息录入!$B$4:$Q$7,13,FALSE)),"",VLOOKUP($D$3,信息录入!$B$4:$Q$7,13,FALSE))</f>
        <v/>
      </c>
      <c r="D9" s="57"/>
      <c r="E9" s="57"/>
      <c r="F9" s="57"/>
      <c r="G9" s="57"/>
      <c r="H9" s="57"/>
      <c r="I9" s="63"/>
    </row>
    <row r="10" ht="31.5" customHeight="1"/>
  </sheetData>
  <mergeCells count="9">
    <mergeCell ref="B2:I2"/>
    <mergeCell ref="D6:F6"/>
    <mergeCell ref="D7:F7"/>
    <mergeCell ref="H7:I7"/>
    <mergeCell ref="D8:I8"/>
    <mergeCell ref="C9:I9"/>
    <mergeCell ref="B3:B6"/>
    <mergeCell ref="B7:B8"/>
    <mergeCell ref="I3:I6"/>
  </mergeCells>
  <dataValidations count="1">
    <dataValidation type="list" allowBlank="1" showInputMessage="1" showErrorMessage="1" sqref="D3">
      <formula1>姓名</formula1>
    </dataValidation>
  </dataValidations>
  <pageMargins left="0.569444444444444" right="0.149305555555556" top="0.599305555555556" bottom="1" header="0.169444444444444" footer="0.5"/>
  <pageSetup paperSize="9" scale="85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1"/>
  </sheetPr>
  <dimension ref="B2:Q10"/>
  <sheetViews>
    <sheetView showGridLines="0" showZeros="0" workbookViewId="0">
      <selection activeCell="G7" sqref="G7"/>
    </sheetView>
  </sheetViews>
  <sheetFormatPr defaultColWidth="9" defaultRowHeight="14.25"/>
  <cols>
    <col min="1" max="1" width="2.125" style="2" customWidth="1"/>
    <col min="2" max="2" width="6.625" style="3" customWidth="1"/>
    <col min="3" max="3" width="4.5" style="4"/>
    <col min="4" max="4" width="4.5" style="3"/>
    <col min="5" max="5" width="7.375" style="3" customWidth="1"/>
    <col min="6" max="6" width="9.375" style="3" customWidth="1"/>
    <col min="7" max="7" width="7.125" style="3" customWidth="1"/>
    <col min="8" max="8" width="16.375" style="3" customWidth="1"/>
    <col min="9" max="9" width="4.75" style="3" customWidth="1"/>
    <col min="10" max="10" width="18.125" style="3" customWidth="1"/>
    <col min="11" max="11" width="11.375" style="3"/>
    <col min="12" max="12" width="4.75" style="3" customWidth="1"/>
    <col min="13" max="13" width="5.375" style="3" customWidth="1"/>
    <col min="14" max="14" width="20.625" style="5" customWidth="1"/>
    <col min="15" max="15" width="11.625" style="2" customWidth="1"/>
    <col min="16" max="16" width="10.5" style="2" customWidth="1"/>
    <col min="17" max="17" width="16.625" style="2" customWidth="1"/>
    <col min="18" max="16384" width="9" style="2"/>
  </cols>
  <sheetData>
    <row r="2" ht="27.75" customHeight="1" spans="2:17">
      <c r="B2" s="6" t="s">
        <v>19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="1" customFormat="1" ht="31.5" customHeight="1" spans="2:17">
      <c r="B3" s="8" t="s">
        <v>20</v>
      </c>
      <c r="C3" s="9" t="s">
        <v>21</v>
      </c>
      <c r="D3" s="8" t="s">
        <v>22</v>
      </c>
      <c r="E3" s="10" t="s">
        <v>7</v>
      </c>
      <c r="F3" s="8" t="s">
        <v>23</v>
      </c>
      <c r="G3" s="8" t="s">
        <v>8</v>
      </c>
      <c r="H3" s="8" t="s">
        <v>24</v>
      </c>
      <c r="I3" s="8" t="s">
        <v>25</v>
      </c>
      <c r="J3" s="8" t="s">
        <v>26</v>
      </c>
      <c r="K3" s="8" t="s">
        <v>5</v>
      </c>
      <c r="L3" s="8" t="s">
        <v>27</v>
      </c>
      <c r="M3" s="8" t="s">
        <v>28</v>
      </c>
      <c r="N3" s="8" t="s">
        <v>29</v>
      </c>
      <c r="O3" s="14" t="s">
        <v>14</v>
      </c>
      <c r="P3" s="14" t="s">
        <v>30</v>
      </c>
      <c r="Q3" s="14" t="s">
        <v>31</v>
      </c>
    </row>
    <row r="4" s="1" customFormat="1" ht="86.25" customHeight="1" spans="2:17">
      <c r="B4" s="11"/>
      <c r="C4" s="12"/>
      <c r="D4" s="11"/>
      <c r="E4" s="11"/>
      <c r="F4" s="11"/>
      <c r="G4" s="11"/>
      <c r="H4" s="13"/>
      <c r="I4" s="11"/>
      <c r="J4" s="11"/>
      <c r="K4" s="15"/>
      <c r="L4" s="16"/>
      <c r="M4" s="11"/>
      <c r="N4" s="17"/>
      <c r="O4" s="18"/>
      <c r="P4" s="19"/>
      <c r="Q4" s="26"/>
    </row>
    <row r="5" s="1" customFormat="1" ht="74.25" customHeight="1" spans="2:17">
      <c r="B5" s="11"/>
      <c r="C5" s="12"/>
      <c r="D5" s="11"/>
      <c r="E5" s="11"/>
      <c r="F5" s="11"/>
      <c r="G5" s="11"/>
      <c r="H5" s="13"/>
      <c r="I5" s="11"/>
      <c r="J5" s="20"/>
      <c r="K5" s="21"/>
      <c r="L5" s="11"/>
      <c r="M5" s="22"/>
      <c r="N5" s="17"/>
      <c r="O5" s="18"/>
      <c r="P5" s="19"/>
      <c r="Q5" s="26"/>
    </row>
    <row r="6" s="1" customFormat="1" ht="76.5" customHeight="1" spans="2:17">
      <c r="B6" s="11"/>
      <c r="C6" s="12"/>
      <c r="D6" s="11"/>
      <c r="E6" s="11"/>
      <c r="F6" s="11"/>
      <c r="G6" s="11"/>
      <c r="H6" s="13"/>
      <c r="I6" s="11"/>
      <c r="J6" s="20"/>
      <c r="K6" s="23"/>
      <c r="L6" s="24"/>
      <c r="M6" s="11"/>
      <c r="N6" s="17"/>
      <c r="O6" s="18"/>
      <c r="P6" s="19"/>
      <c r="Q6" s="26"/>
    </row>
    <row r="7" s="1" customFormat="1" ht="79.5" customHeight="1" spans="2:17">
      <c r="B7" s="11"/>
      <c r="C7" s="12"/>
      <c r="D7" s="11"/>
      <c r="E7" s="11"/>
      <c r="F7" s="11"/>
      <c r="G7" s="11"/>
      <c r="H7" s="13"/>
      <c r="I7" s="11"/>
      <c r="J7" s="11"/>
      <c r="K7" s="25"/>
      <c r="L7" s="11"/>
      <c r="M7" s="11"/>
      <c r="N7" s="17"/>
      <c r="O7" s="18"/>
      <c r="P7" s="19"/>
      <c r="Q7" s="26"/>
    </row>
    <row r="10" spans="2:2">
      <c r="B10" s="4"/>
    </row>
  </sheetData>
  <mergeCells count="1">
    <mergeCell ref="B2:Q2"/>
  </mergeCells>
  <printOptions horizontalCentered="1"/>
  <pageMargins left="0.159722222222222" right="0.159722222222222" top="0.219444444444444" bottom="0.393055555555556" header="0.511805555555556" footer="0.511805555555556"/>
  <pageSetup paperSize="9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打印</vt:lpstr>
      <vt:lpstr>信息录入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MGR</cp:lastModifiedBy>
  <cp:revision>1</cp:revision>
  <dcterms:created xsi:type="dcterms:W3CDTF">1999-01-01T05:27:45Z</dcterms:created>
  <cp:lastPrinted>2006-12-13T09:12:00Z</cp:lastPrinted>
  <dcterms:modified xsi:type="dcterms:W3CDTF">2017-09-11T06:03:48Z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