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055" windowWidth="9300" windowHeight="4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<sst xmlns="http://schemas.openxmlformats.org/spreadsheetml/2006/main" count="17" uniqueCount="16">
  <si>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净利润</t>
  </si>
  <si>
    <t>利润总额</t>
  </si>
  <si>
    <t xml:space="preserve">营业外收支净额 </t>
  </si>
  <si>
    <t>投资收益</t>
  </si>
  <si>
    <t>加:其他销售利润</t>
  </si>
  <si>
    <t>产品销售利润</t>
  </si>
  <si>
    <t>减:期间费用</t>
  </si>
  <si>
    <t>产品销售毛利</t>
  </si>
  <si>
    <t>产品销售税金及附加</t>
  </si>
  <si>
    <t xml:space="preserve">      减:销售成本</t>
  </si>
  <si>
    <t>产品销售收入</t>
  </si>
  <si>
    <t>实绩比较</t>
  </si>
  <si>
    <t>××年实绩</t>
  </si>
  <si>
    <t>项    目</t>
  </si>
  <si>
    <t>单位:万元</t>
  </si>
  <si>
    <t>业务实绩对比分析表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</si>
</sst>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12"/>
      <name val="楷体_GB2312"/>
      <family val="3"/>
    </font>
    <font>
      <sz val="9"/>
      <name val="宋体"/>
      <family val="0"/>
    </font>
    <font>
      <sz val="12"/>
      <name val="Times New Roman"/>
      <family val="1"/>
    </font>
    <font>
      <sz val="10"/>
      <name val="楷体_GB2312"/>
      <family val="3"/>
    </font>
    <font>
      <i/>
      <sz val="10"/>
      <name val="楷体_GB2312"/>
      <family val="3"/>
    </font>
    <font>
      <b/>
      <sz val="10"/>
      <name val="楷体_GB2312"/>
      <family val="3"/>
    </font>
    <font>
      <b/>
      <sz val="20"/>
      <name val="黑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F10" sqref="F10"/>
    </sheetView>
  </sheetViews>
  <sheetFormatPr defaultColWidth="9.00390625" defaultRowHeight="14.25"/>
  <cols>
    <col min="1" max="1" width="29.875" style="0" customWidth="1"/>
    <col min="2" max="2" width="16.625" style="0" customWidth="1"/>
    <col min="3" max="3" width="18.25390625" style="0" customWidth="1"/>
    <col min="4" max="4" width="16.625" style="0" customWidth="1"/>
  </cols>
  <sheetData>
    <row r="1" spans="1:4" ht="25.5">
      <c r="A1" s="16" t="s">
        <v>15</v>
      </c>
      <c r="B1" s="14"/>
      <c r="C1" s="14"/>
      <c r="D1" s="14"/>
    </row>
    <row r="2" spans="1:4" ht="14.25">
      <c r="A2" s="15"/>
      <c r="B2" s="14"/>
      <c r="C2" s="14"/>
      <c r="D2" s="14"/>
    </row>
    <row r="3" spans="1:4" s="11" customFormat="1" ht="15" thickBot="1">
      <c r="A3" s="13"/>
      <c r="D3" s="12" t="s">
        <v>14</v>
      </c>
    </row>
    <row r="4" spans="1:4" s="1" customFormat="1" ht="14.25">
      <c r="A4" s="10" t="s">
        <v>13</v>
      </c>
      <c r="B4" s="9" t="s">
        <v>12</v>
      </c>
      <c r="C4" s="9" t="s">
        <v>12</v>
      </c>
      <c r="D4" s="9" t="s">
        <v>11</v>
      </c>
    </row>
    <row r="5" spans="1:4" s="1" customFormat="1" ht="27" customHeight="1">
      <c r="A5" s="6" t="s">
        <v>10</v>
      </c>
      <c r="B5" s="2">
        <v>7211</v>
      </c>
      <c r="C5" s="2">
        <v>530</v>
      </c>
      <c r="D5" s="2">
        <f aca="true" t="shared" si="0" ref="D5:D15">C5-B5</f>
        <v>-6681</v>
      </c>
    </row>
    <row r="6" spans="1:4" s="1" customFormat="1" ht="33" customHeight="1">
      <c r="A6" s="8" t="s">
        <v>9</v>
      </c>
      <c r="B6" s="2">
        <v>6425</v>
      </c>
      <c r="C6" s="2">
        <v>3482</v>
      </c>
      <c r="D6" s="2">
        <f t="shared" si="0"/>
        <v>-2943</v>
      </c>
    </row>
    <row r="7" spans="1:4" s="1" customFormat="1" ht="30" customHeight="1">
      <c r="A7" s="7" t="s">
        <v>8</v>
      </c>
      <c r="B7" s="2">
        <v>19</v>
      </c>
      <c r="C7" s="2">
        <v>1</v>
      </c>
      <c r="D7" s="2">
        <f t="shared" si="0"/>
        <v>-18</v>
      </c>
    </row>
    <row r="8" spans="1:4" s="1" customFormat="1" ht="15.75">
      <c r="A8" s="6" t="s">
        <v>7</v>
      </c>
      <c r="B8" s="2">
        <f>B5-B6-B7</f>
        <v>767</v>
      </c>
      <c r="C8" s="2">
        <f>C5-C6-C7</f>
        <v>-2953</v>
      </c>
      <c r="D8" s="2">
        <f t="shared" si="0"/>
        <v>-3720</v>
      </c>
    </row>
    <row r="9" spans="1:4" s="1" customFormat="1" ht="26.25" customHeight="1">
      <c r="A9" s="7" t="s">
        <v>6</v>
      </c>
      <c r="B9" s="2">
        <v>15578</v>
      </c>
      <c r="C9" s="2">
        <v>11291</v>
      </c>
      <c r="D9" s="2">
        <f t="shared" si="0"/>
        <v>-4287</v>
      </c>
    </row>
    <row r="10" spans="1:4" s="1" customFormat="1" ht="15.75">
      <c r="A10" s="6" t="s">
        <v>5</v>
      </c>
      <c r="B10" s="2">
        <f>B8-B9</f>
        <v>-14811</v>
      </c>
      <c r="C10" s="2">
        <v>-14244</v>
      </c>
      <c r="D10" s="2">
        <f t="shared" si="0"/>
        <v>567</v>
      </c>
    </row>
    <row r="11" spans="1:4" s="1" customFormat="1" ht="32.25" customHeight="1">
      <c r="A11" s="7" t="s">
        <v>4</v>
      </c>
      <c r="B11" s="2">
        <v>-449</v>
      </c>
      <c r="C11" s="2">
        <v>101</v>
      </c>
      <c r="D11" s="2">
        <f t="shared" si="0"/>
        <v>550</v>
      </c>
    </row>
    <row r="12" spans="1:4" s="1" customFormat="1" ht="28.5" customHeight="1">
      <c r="A12" s="7" t="s">
        <v>3</v>
      </c>
      <c r="B12" s="2">
        <v>123</v>
      </c>
      <c r="C12" s="2">
        <v>-296</v>
      </c>
      <c r="D12" s="2">
        <f t="shared" si="0"/>
        <v>-419</v>
      </c>
    </row>
    <row r="13" spans="1:4" s="1" customFormat="1" ht="24" customHeight="1">
      <c r="A13" s="7" t="s">
        <v>2</v>
      </c>
      <c r="B13" s="2">
        <v>559</v>
      </c>
      <c r="C13" s="2">
        <v>-212</v>
      </c>
      <c r="D13" s="2">
        <f t="shared" si="0"/>
        <v>-771</v>
      </c>
    </row>
    <row r="14" spans="1:4" s="1" customFormat="1" ht="15.75">
      <c r="A14" s="6" t="s">
        <v>1</v>
      </c>
      <c r="B14" s="2">
        <v>-14578</v>
      </c>
      <c r="C14" s="5">
        <v>-14651</v>
      </c>
      <c r="D14" s="2">
        <f t="shared" si="0"/>
        <v>-73</v>
      </c>
    </row>
    <row r="15" spans="1:4" s="1" customFormat="1" ht="16.5" thickBot="1">
      <c r="A15" s="4" t="s">
        <v>0</v>
      </c>
      <c r="B15" s="3">
        <v>-14578</v>
      </c>
      <c r="C15" s="3">
        <v>-14651</v>
      </c>
      <c r="D15" s="2">
        <f t="shared" si="0"/>
        <v>-73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