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45" windowHeight="11580" activeTab="1"/>
  </bookViews>
  <sheets>
    <sheet name="销售清单" sheetId="1" r:id="rId1"/>
    <sheet name="销售员业绩报表" sheetId="2" r:id="rId2"/>
  </sheets>
  <calcPr calcId="144525"/>
</workbook>
</file>

<file path=xl/sharedStrings.xml><?xml version="1.0" encoding="utf-8"?>
<sst xmlns="http://schemas.openxmlformats.org/spreadsheetml/2006/main" count="112" uniqueCount="19">
  <si>
    <t>日期</t>
  </si>
  <si>
    <t>单价</t>
  </si>
  <si>
    <t>数量</t>
  </si>
  <si>
    <t>金额</t>
  </si>
  <si>
    <t>销售员</t>
  </si>
  <si>
    <t>王荣</t>
  </si>
  <si>
    <t>周国菊</t>
  </si>
  <si>
    <t>李丽丽</t>
  </si>
  <si>
    <t>张航</t>
  </si>
  <si>
    <t>刘明</t>
  </si>
  <si>
    <t>公司名称：XX汽车有限公司                制表日期：2020-6-1</t>
  </si>
  <si>
    <t>销售员业绩报表</t>
  </si>
  <si>
    <t>月份：</t>
  </si>
  <si>
    <t>销售量</t>
  </si>
  <si>
    <t>销售额</t>
  </si>
  <si>
    <t>平均日销售量</t>
  </si>
  <si>
    <t>平均日销售额</t>
  </si>
  <si>
    <t>合计</t>
  </si>
  <si>
    <t>平均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</si>
</sst>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2"/>
      <name val="微软雅黑"/>
      <charset val="134"/>
    </font>
    <font>
      <sz val="14"/>
      <color theme="1"/>
      <name val="微软雅黑"/>
      <charset val="134"/>
    </font>
    <font>
      <sz val="26"/>
      <name val="微软雅黑"/>
      <charset val="134"/>
    </font>
    <font>
      <b/>
      <sz val="12"/>
      <color indexed="9"/>
      <name val="微软雅黑"/>
      <charset val="134"/>
    </font>
    <font>
      <b/>
      <sz val="12"/>
      <name val="微软雅黑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color theme="1"/>
      <name val="Arial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8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Protection="0"/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8" fillId="4" borderId="1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0" fontId="20" fillId="3" borderId="17" applyNumberFormat="0" applyAlignment="0" applyProtection="0">
      <alignment vertical="center"/>
    </xf>
    <xf numFmtId="0" fontId="23" fillId="20" borderId="19" applyNumberFormat="0" applyAlignment="0" applyProtection="0">
      <alignment vertical="center"/>
    </xf>
    <xf numFmtId="42" fontId="19" fillId="0" borderId="0" applyFon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3">
    <xf numFmtId="0" fontId="0" fillId="0" borderId="0" xfId="51"/>
    <xf numFmtId="0" fontId="1" fillId="0" borderId="0" xfId="51" applyFont="1" applyAlignment="1">
      <alignment vertical="center"/>
    </xf>
    <xf numFmtId="0" fontId="2" fillId="0" borderId="0" xfId="51" applyFont="1" applyBorder="1"/>
    <xf numFmtId="0" fontId="3" fillId="0" borderId="0" xfId="51" applyFont="1" applyBorder="1"/>
    <xf numFmtId="0" fontId="4" fillId="0" borderId="1" xfId="51" applyFont="1" applyBorder="1" applyAlignment="1">
      <alignment vertical="center"/>
    </xf>
    <xf numFmtId="0" fontId="4" fillId="0" borderId="2" xfId="51" applyFont="1" applyBorder="1" applyAlignment="1">
      <alignment vertical="center"/>
    </xf>
    <xf numFmtId="0" fontId="4" fillId="0" borderId="3" xfId="51" applyFont="1" applyBorder="1" applyAlignment="1">
      <alignment vertical="center"/>
    </xf>
    <xf numFmtId="0" fontId="5" fillId="0" borderId="4" xfId="51" applyFont="1" applyBorder="1" applyAlignment="1">
      <alignment horizontal="center" vertical="center"/>
    </xf>
    <xf numFmtId="0" fontId="5" fillId="0" borderId="5" xfId="51" applyFont="1" applyBorder="1" applyAlignment="1">
      <alignment horizontal="center" vertical="center"/>
    </xf>
    <xf numFmtId="0" fontId="5" fillId="0" borderId="6" xfId="51" applyFont="1" applyBorder="1" applyAlignment="1">
      <alignment horizontal="center" vertical="center"/>
    </xf>
    <xf numFmtId="0" fontId="2" fillId="0" borderId="7" xfId="51" applyFont="1" applyBorder="1" applyAlignment="1">
      <alignment horizontal="center"/>
    </xf>
    <xf numFmtId="0" fontId="2" fillId="0" borderId="8" xfId="51" applyFont="1" applyBorder="1" applyAlignment="1">
      <alignment horizontal="center"/>
    </xf>
    <xf numFmtId="0" fontId="3" fillId="0" borderId="8" xfId="51" applyFont="1" applyBorder="1" applyAlignment="1">
      <alignment horizontal="right"/>
    </xf>
    <xf numFmtId="57" fontId="3" fillId="0" borderId="9" xfId="51" applyNumberFormat="1" applyFont="1" applyBorder="1" applyAlignment="1">
      <alignment horizontal="center"/>
    </xf>
    <xf numFmtId="0" fontId="6" fillId="2" borderId="4" xfId="51" applyFont="1" applyFill="1" applyBorder="1" applyAlignment="1">
      <alignment horizontal="center"/>
    </xf>
    <xf numFmtId="0" fontId="6" fillId="2" borderId="5" xfId="51" applyFont="1" applyFill="1" applyBorder="1" applyAlignment="1">
      <alignment horizontal="center"/>
    </xf>
    <xf numFmtId="0" fontId="6" fillId="2" borderId="6" xfId="51" applyFont="1" applyFill="1" applyBorder="1" applyAlignment="1">
      <alignment horizontal="center"/>
    </xf>
    <xf numFmtId="0" fontId="3" fillId="0" borderId="4" xfId="51" applyFont="1" applyBorder="1" applyAlignment="1">
      <alignment horizontal="center"/>
    </xf>
    <xf numFmtId="0" fontId="3" fillId="0" borderId="5" xfId="51" applyFont="1" applyBorder="1" applyAlignment="1">
      <alignment horizontal="center"/>
    </xf>
    <xf numFmtId="43" fontId="3" fillId="0" borderId="5" xfId="8" applyFont="1" applyBorder="1" applyAlignment="1">
      <alignment horizontal="center"/>
    </xf>
    <xf numFmtId="43" fontId="3" fillId="0" borderId="6" xfId="8" applyFont="1" applyBorder="1" applyAlignment="1">
      <alignment horizontal="center"/>
    </xf>
    <xf numFmtId="0" fontId="3" fillId="0" borderId="0" xfId="51" applyFont="1" applyBorder="1" applyAlignment="1">
      <alignment horizontal="center" vertical="center"/>
    </xf>
    <xf numFmtId="0" fontId="7" fillId="0" borderId="4" xfId="51" applyFont="1" applyBorder="1" applyAlignment="1">
      <alignment horizontal="center"/>
    </xf>
    <xf numFmtId="0" fontId="7" fillId="0" borderId="5" xfId="51" applyFont="1" applyBorder="1" applyAlignment="1">
      <alignment horizontal="center"/>
    </xf>
    <xf numFmtId="43" fontId="7" fillId="0" borderId="5" xfId="8" applyFont="1" applyBorder="1" applyAlignment="1">
      <alignment horizontal="center"/>
    </xf>
    <xf numFmtId="43" fontId="7" fillId="0" borderId="6" xfId="8" applyFont="1" applyBorder="1" applyAlignment="1">
      <alignment horizontal="center"/>
    </xf>
    <xf numFmtId="0" fontId="7" fillId="0" borderId="10" xfId="51" applyFont="1" applyBorder="1" applyAlignment="1">
      <alignment horizontal="center"/>
    </xf>
    <xf numFmtId="0" fontId="7" fillId="0" borderId="11" xfId="51" applyFont="1" applyBorder="1" applyAlignment="1">
      <alignment horizontal="center"/>
    </xf>
    <xf numFmtId="43" fontId="7" fillId="0" borderId="11" xfId="8" applyFont="1" applyBorder="1" applyAlignment="1">
      <alignment horizontal="center"/>
    </xf>
    <xf numFmtId="43" fontId="7" fillId="0" borderId="12" xfId="8" applyFont="1" applyBorder="1" applyAlignment="1">
      <alignment horizontal="center"/>
    </xf>
    <xf numFmtId="0" fontId="3" fillId="0" borderId="0" xfId="51" applyFont="1" applyAlignment="1">
      <alignment horizontal="center" vertical="center"/>
    </xf>
    <xf numFmtId="0" fontId="7" fillId="0" borderId="0" xfId="51" applyFont="1" applyAlignment="1">
      <alignment horizontal="center" vertical="center"/>
    </xf>
    <xf numFmtId="14" fontId="3" fillId="0" borderId="0" xfId="51" applyNumberFormat="1" applyFont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"/>
  <sheetViews>
    <sheetView workbookViewId="0">
      <selection activeCell="A9" sqref="A9"/>
    </sheetView>
  </sheetViews>
  <sheetFormatPr defaultColWidth="9" defaultRowHeight="17.25" outlineLevelCol="4"/>
  <cols>
    <col min="1" max="1" width="11.75" style="30" customWidth="1"/>
    <col min="2" max="16384" width="9" style="30"/>
  </cols>
  <sheetData>
    <row r="1" ht="18" spans="1: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</row>
    <row r="2" spans="1:5">
      <c r="A2" s="32">
        <v>44075</v>
      </c>
      <c r="B2" s="30">
        <v>98</v>
      </c>
      <c r="C2" s="30">
        <v>5</v>
      </c>
      <c r="D2" s="30">
        <f>B2*C2</f>
        <v>490</v>
      </c>
      <c r="E2" s="30" t="s">
        <v>5</v>
      </c>
    </row>
    <row r="3" spans="1:5">
      <c r="A3" s="32">
        <v>44075</v>
      </c>
      <c r="B3" s="30">
        <v>128</v>
      </c>
      <c r="C3" s="30">
        <v>10</v>
      </c>
      <c r="D3" s="30">
        <f t="shared" ref="D3:D66" si="0">B3*C3</f>
        <v>1280</v>
      </c>
      <c r="E3" s="30" t="s">
        <v>6</v>
      </c>
    </row>
    <row r="4" spans="1:5">
      <c r="A4" s="32">
        <v>44075</v>
      </c>
      <c r="B4" s="30">
        <v>50</v>
      </c>
      <c r="C4" s="30">
        <v>20</v>
      </c>
      <c r="D4" s="30">
        <f t="shared" si="0"/>
        <v>1000</v>
      </c>
      <c r="E4" s="30" t="s">
        <v>7</v>
      </c>
    </row>
    <row r="5" spans="1:5">
      <c r="A5" s="32">
        <v>44075</v>
      </c>
      <c r="B5" s="30">
        <v>98</v>
      </c>
      <c r="C5" s="30">
        <v>10</v>
      </c>
      <c r="D5" s="30">
        <f t="shared" si="0"/>
        <v>980</v>
      </c>
      <c r="E5" s="30" t="s">
        <v>8</v>
      </c>
    </row>
    <row r="6" spans="1:5">
      <c r="A6" s="32">
        <v>44075</v>
      </c>
      <c r="B6" s="30">
        <v>72.8</v>
      </c>
      <c r="C6" s="30">
        <v>18</v>
      </c>
      <c r="D6" s="30">
        <f t="shared" si="0"/>
        <v>1310.4</v>
      </c>
      <c r="E6" s="30" t="s">
        <v>9</v>
      </c>
    </row>
    <row r="7" spans="1:5">
      <c r="A7" s="32">
        <v>44076</v>
      </c>
      <c r="B7" s="30">
        <v>98</v>
      </c>
      <c r="C7" s="30">
        <v>5</v>
      </c>
      <c r="D7" s="30">
        <f t="shared" si="0"/>
        <v>490</v>
      </c>
      <c r="E7" s="30" t="s">
        <v>5</v>
      </c>
    </row>
    <row r="8" spans="1:5">
      <c r="A8" s="32">
        <v>44076</v>
      </c>
      <c r="B8" s="30">
        <v>128</v>
      </c>
      <c r="C8" s="30">
        <v>10</v>
      </c>
      <c r="D8" s="30">
        <f t="shared" si="0"/>
        <v>1280</v>
      </c>
      <c r="E8" s="30" t="s">
        <v>6</v>
      </c>
    </row>
    <row r="9" spans="1:5">
      <c r="A9" s="32">
        <v>44076</v>
      </c>
      <c r="B9" s="30">
        <v>50</v>
      </c>
      <c r="C9" s="30">
        <v>20</v>
      </c>
      <c r="D9" s="30">
        <f t="shared" si="0"/>
        <v>1000</v>
      </c>
      <c r="E9" s="30" t="s">
        <v>7</v>
      </c>
    </row>
    <row r="10" spans="1:5">
      <c r="A10" s="32">
        <v>44076</v>
      </c>
      <c r="B10" s="30">
        <v>98</v>
      </c>
      <c r="C10" s="30">
        <v>10</v>
      </c>
      <c r="D10" s="30">
        <f t="shared" si="0"/>
        <v>980</v>
      </c>
      <c r="E10" s="30" t="s">
        <v>8</v>
      </c>
    </row>
    <row r="11" spans="1:5">
      <c r="A11" s="32">
        <v>44077</v>
      </c>
      <c r="B11" s="30">
        <v>72.8</v>
      </c>
      <c r="C11" s="30">
        <v>18</v>
      </c>
      <c r="D11" s="30">
        <f t="shared" si="0"/>
        <v>1310.4</v>
      </c>
      <c r="E11" s="30" t="s">
        <v>9</v>
      </c>
    </row>
    <row r="12" spans="1:5">
      <c r="A12" s="32">
        <v>44077</v>
      </c>
      <c r="B12" s="30">
        <v>98</v>
      </c>
      <c r="C12" s="30">
        <v>5</v>
      </c>
      <c r="D12" s="30">
        <f t="shared" si="0"/>
        <v>490</v>
      </c>
      <c r="E12" s="30" t="s">
        <v>5</v>
      </c>
    </row>
    <row r="13" spans="1:5">
      <c r="A13" s="32">
        <v>44077</v>
      </c>
      <c r="B13" s="30">
        <v>128</v>
      </c>
      <c r="C13" s="30">
        <v>10</v>
      </c>
      <c r="D13" s="30">
        <f t="shared" si="0"/>
        <v>1280</v>
      </c>
      <c r="E13" s="30" t="s">
        <v>6</v>
      </c>
    </row>
    <row r="14" spans="1:5">
      <c r="A14" s="32">
        <v>44077</v>
      </c>
      <c r="B14" s="30">
        <v>50</v>
      </c>
      <c r="C14" s="30">
        <v>20</v>
      </c>
      <c r="D14" s="30">
        <f t="shared" si="0"/>
        <v>1000</v>
      </c>
      <c r="E14" s="30" t="s">
        <v>7</v>
      </c>
    </row>
    <row r="15" spans="1:5">
      <c r="A15" s="32">
        <v>44077</v>
      </c>
      <c r="B15" s="30">
        <v>98</v>
      </c>
      <c r="C15" s="30">
        <v>10</v>
      </c>
      <c r="D15" s="30">
        <f t="shared" si="0"/>
        <v>980</v>
      </c>
      <c r="E15" s="30" t="s">
        <v>8</v>
      </c>
    </row>
    <row r="16" spans="1:5">
      <c r="A16" s="32">
        <v>44078</v>
      </c>
      <c r="B16" s="30">
        <v>72.8</v>
      </c>
      <c r="C16" s="30">
        <v>18</v>
      </c>
      <c r="D16" s="30">
        <f t="shared" si="0"/>
        <v>1310.4</v>
      </c>
      <c r="E16" s="30" t="s">
        <v>9</v>
      </c>
    </row>
    <row r="17" spans="1:5">
      <c r="A17" s="32">
        <v>44078</v>
      </c>
      <c r="B17" s="30">
        <v>98</v>
      </c>
      <c r="C17" s="30">
        <v>5</v>
      </c>
      <c r="D17" s="30">
        <f t="shared" si="0"/>
        <v>490</v>
      </c>
      <c r="E17" s="30" t="s">
        <v>5</v>
      </c>
    </row>
    <row r="18" spans="1:5">
      <c r="A18" s="32">
        <v>44078</v>
      </c>
      <c r="B18" s="30">
        <v>128</v>
      </c>
      <c r="C18" s="30">
        <v>10</v>
      </c>
      <c r="D18" s="30">
        <f t="shared" si="0"/>
        <v>1280</v>
      </c>
      <c r="E18" s="30" t="s">
        <v>6</v>
      </c>
    </row>
    <row r="19" spans="1:5">
      <c r="A19" s="32">
        <v>44078</v>
      </c>
      <c r="B19" s="30">
        <v>50</v>
      </c>
      <c r="C19" s="30">
        <v>20</v>
      </c>
      <c r="D19" s="30">
        <f t="shared" si="0"/>
        <v>1000</v>
      </c>
      <c r="E19" s="30" t="s">
        <v>7</v>
      </c>
    </row>
    <row r="20" spans="1:5">
      <c r="A20" s="32">
        <v>44078</v>
      </c>
      <c r="B20" s="30">
        <v>98</v>
      </c>
      <c r="C20" s="30">
        <v>10</v>
      </c>
      <c r="D20" s="30">
        <f t="shared" si="0"/>
        <v>980</v>
      </c>
      <c r="E20" s="30" t="s">
        <v>8</v>
      </c>
    </row>
    <row r="21" spans="1:5">
      <c r="A21" s="32">
        <v>44079</v>
      </c>
      <c r="B21" s="30">
        <v>72.8</v>
      </c>
      <c r="C21" s="30">
        <v>18</v>
      </c>
      <c r="D21" s="30">
        <f t="shared" si="0"/>
        <v>1310.4</v>
      </c>
      <c r="E21" s="30" t="s">
        <v>9</v>
      </c>
    </row>
    <row r="22" spans="1:5">
      <c r="A22" s="32">
        <v>44079</v>
      </c>
      <c r="B22" s="30">
        <v>98</v>
      </c>
      <c r="C22" s="30">
        <v>5</v>
      </c>
      <c r="D22" s="30">
        <f t="shared" si="0"/>
        <v>490</v>
      </c>
      <c r="E22" s="30" t="s">
        <v>5</v>
      </c>
    </row>
    <row r="23" spans="1:5">
      <c r="A23" s="32">
        <v>44079</v>
      </c>
      <c r="B23" s="30">
        <v>128</v>
      </c>
      <c r="C23" s="30">
        <v>10</v>
      </c>
      <c r="D23" s="30">
        <f t="shared" si="0"/>
        <v>1280</v>
      </c>
      <c r="E23" s="30" t="s">
        <v>6</v>
      </c>
    </row>
    <row r="24" spans="1:5">
      <c r="A24" s="32">
        <v>44079</v>
      </c>
      <c r="B24" s="30">
        <v>50</v>
      </c>
      <c r="C24" s="30">
        <v>20</v>
      </c>
      <c r="D24" s="30">
        <f t="shared" si="0"/>
        <v>1000</v>
      </c>
      <c r="E24" s="30" t="s">
        <v>7</v>
      </c>
    </row>
    <row r="25" spans="1:5">
      <c r="A25" s="32">
        <v>44079</v>
      </c>
      <c r="B25" s="30">
        <v>98</v>
      </c>
      <c r="C25" s="30">
        <v>10</v>
      </c>
      <c r="D25" s="30">
        <f t="shared" si="0"/>
        <v>980</v>
      </c>
      <c r="E25" s="30" t="s">
        <v>8</v>
      </c>
    </row>
    <row r="26" spans="1:5">
      <c r="A26" s="32">
        <v>44080</v>
      </c>
      <c r="B26" s="30">
        <v>72.8</v>
      </c>
      <c r="C26" s="30">
        <v>18</v>
      </c>
      <c r="D26" s="30">
        <f t="shared" si="0"/>
        <v>1310.4</v>
      </c>
      <c r="E26" s="30" t="s">
        <v>9</v>
      </c>
    </row>
    <row r="27" spans="1:5">
      <c r="A27" s="32">
        <v>44080</v>
      </c>
      <c r="B27" s="30">
        <v>98</v>
      </c>
      <c r="C27" s="30">
        <v>5</v>
      </c>
      <c r="D27" s="30">
        <f t="shared" si="0"/>
        <v>490</v>
      </c>
      <c r="E27" s="30" t="s">
        <v>5</v>
      </c>
    </row>
    <row r="28" spans="1:5">
      <c r="A28" s="32">
        <v>44080</v>
      </c>
      <c r="B28" s="30">
        <v>128</v>
      </c>
      <c r="C28" s="30">
        <v>10</v>
      </c>
      <c r="D28" s="30">
        <f t="shared" si="0"/>
        <v>1280</v>
      </c>
      <c r="E28" s="30" t="s">
        <v>6</v>
      </c>
    </row>
    <row r="29" spans="1:5">
      <c r="A29" s="32">
        <v>44080</v>
      </c>
      <c r="B29" s="30">
        <v>50</v>
      </c>
      <c r="C29" s="30">
        <v>20</v>
      </c>
      <c r="D29" s="30">
        <f t="shared" si="0"/>
        <v>1000</v>
      </c>
      <c r="E29" s="30" t="s">
        <v>7</v>
      </c>
    </row>
    <row r="30" spans="1:5">
      <c r="A30" s="32">
        <v>44080</v>
      </c>
      <c r="B30" s="30">
        <v>98</v>
      </c>
      <c r="C30" s="30">
        <v>10</v>
      </c>
      <c r="D30" s="30">
        <f t="shared" si="0"/>
        <v>980</v>
      </c>
      <c r="E30" s="30" t="s">
        <v>8</v>
      </c>
    </row>
    <row r="31" spans="1:5">
      <c r="A31" s="32">
        <v>44081</v>
      </c>
      <c r="B31" s="30">
        <v>72.8</v>
      </c>
      <c r="C31" s="30">
        <v>18</v>
      </c>
      <c r="D31" s="30">
        <f t="shared" si="0"/>
        <v>1310.4</v>
      </c>
      <c r="E31" s="30" t="s">
        <v>9</v>
      </c>
    </row>
    <row r="32" spans="1:5">
      <c r="A32" s="32">
        <v>44082</v>
      </c>
      <c r="B32" s="30">
        <v>98</v>
      </c>
      <c r="C32" s="30">
        <v>5</v>
      </c>
      <c r="D32" s="30">
        <f t="shared" si="0"/>
        <v>490</v>
      </c>
      <c r="E32" s="30" t="s">
        <v>5</v>
      </c>
    </row>
    <row r="33" spans="1:5">
      <c r="A33" s="32">
        <v>44082</v>
      </c>
      <c r="B33" s="30">
        <v>128</v>
      </c>
      <c r="C33" s="30">
        <v>10</v>
      </c>
      <c r="D33" s="30">
        <f t="shared" si="0"/>
        <v>1280</v>
      </c>
      <c r="E33" s="30" t="s">
        <v>6</v>
      </c>
    </row>
    <row r="34" spans="1:5">
      <c r="A34" s="32">
        <v>44082</v>
      </c>
      <c r="B34" s="30">
        <v>50</v>
      </c>
      <c r="C34" s="30">
        <v>20</v>
      </c>
      <c r="D34" s="30">
        <f t="shared" si="0"/>
        <v>1000</v>
      </c>
      <c r="E34" s="30" t="s">
        <v>7</v>
      </c>
    </row>
    <row r="35" spans="1:5">
      <c r="A35" s="32">
        <v>44082</v>
      </c>
      <c r="B35" s="30">
        <v>98</v>
      </c>
      <c r="C35" s="30">
        <v>10</v>
      </c>
      <c r="D35" s="30">
        <f t="shared" si="0"/>
        <v>980</v>
      </c>
      <c r="E35" s="30" t="s">
        <v>8</v>
      </c>
    </row>
    <row r="36" spans="1:5">
      <c r="A36" s="32">
        <v>44083</v>
      </c>
      <c r="B36" s="30">
        <v>98</v>
      </c>
      <c r="C36" s="30">
        <v>5</v>
      </c>
      <c r="D36" s="30">
        <f t="shared" si="0"/>
        <v>490</v>
      </c>
      <c r="E36" s="30" t="s">
        <v>5</v>
      </c>
    </row>
    <row r="37" spans="1:5">
      <c r="A37" s="32">
        <v>44083</v>
      </c>
      <c r="B37" s="30">
        <v>128</v>
      </c>
      <c r="C37" s="30">
        <v>10</v>
      </c>
      <c r="D37" s="30">
        <f t="shared" si="0"/>
        <v>1280</v>
      </c>
      <c r="E37" s="30" t="s">
        <v>6</v>
      </c>
    </row>
    <row r="38" spans="1:5">
      <c r="A38" s="32">
        <v>44083</v>
      </c>
      <c r="B38" s="30">
        <v>50</v>
      </c>
      <c r="C38" s="30">
        <v>20</v>
      </c>
      <c r="D38" s="30">
        <f t="shared" si="0"/>
        <v>1000</v>
      </c>
      <c r="E38" s="30" t="s">
        <v>7</v>
      </c>
    </row>
    <row r="39" spans="1:5">
      <c r="A39" s="32">
        <v>44083</v>
      </c>
      <c r="B39" s="30">
        <v>98</v>
      </c>
      <c r="C39" s="30">
        <v>10</v>
      </c>
      <c r="D39" s="30">
        <f t="shared" si="0"/>
        <v>980</v>
      </c>
      <c r="E39" s="30" t="s">
        <v>8</v>
      </c>
    </row>
    <row r="40" spans="1:5">
      <c r="A40" s="32">
        <v>44083</v>
      </c>
      <c r="B40" s="30">
        <v>72.8</v>
      </c>
      <c r="C40" s="30">
        <v>18</v>
      </c>
      <c r="D40" s="30">
        <f t="shared" si="0"/>
        <v>1310.4</v>
      </c>
      <c r="E40" s="30" t="s">
        <v>9</v>
      </c>
    </row>
    <row r="41" spans="1:5">
      <c r="A41" s="32">
        <v>44084</v>
      </c>
      <c r="B41" s="30">
        <v>98</v>
      </c>
      <c r="C41" s="30">
        <v>5</v>
      </c>
      <c r="D41" s="30">
        <f t="shared" si="0"/>
        <v>490</v>
      </c>
      <c r="E41" s="30" t="s">
        <v>5</v>
      </c>
    </row>
    <row r="42" spans="1:5">
      <c r="A42" s="32">
        <v>44084</v>
      </c>
      <c r="B42" s="30">
        <v>128</v>
      </c>
      <c r="C42" s="30">
        <v>10</v>
      </c>
      <c r="D42" s="30">
        <f t="shared" si="0"/>
        <v>1280</v>
      </c>
      <c r="E42" s="30" t="s">
        <v>6</v>
      </c>
    </row>
    <row r="43" spans="1:5">
      <c r="A43" s="32">
        <v>44084</v>
      </c>
      <c r="B43" s="30">
        <v>50</v>
      </c>
      <c r="C43" s="30">
        <v>20</v>
      </c>
      <c r="D43" s="30">
        <f t="shared" si="0"/>
        <v>1000</v>
      </c>
      <c r="E43" s="30" t="s">
        <v>7</v>
      </c>
    </row>
    <row r="44" spans="1:5">
      <c r="A44" s="32">
        <v>44084</v>
      </c>
      <c r="B44" s="30">
        <v>98</v>
      </c>
      <c r="C44" s="30">
        <v>10</v>
      </c>
      <c r="D44" s="30">
        <f t="shared" si="0"/>
        <v>980</v>
      </c>
      <c r="E44" s="30" t="s">
        <v>8</v>
      </c>
    </row>
    <row r="45" spans="1:5">
      <c r="A45" s="32">
        <v>44084</v>
      </c>
      <c r="B45" s="30">
        <v>72.8</v>
      </c>
      <c r="C45" s="30">
        <v>18</v>
      </c>
      <c r="D45" s="30">
        <f t="shared" si="0"/>
        <v>1310.4</v>
      </c>
      <c r="E45" s="30" t="s">
        <v>9</v>
      </c>
    </row>
    <row r="46" spans="1:5">
      <c r="A46" s="32">
        <v>44085</v>
      </c>
      <c r="B46" s="30">
        <v>98</v>
      </c>
      <c r="C46" s="30">
        <v>5</v>
      </c>
      <c r="D46" s="30">
        <f t="shared" si="0"/>
        <v>490</v>
      </c>
      <c r="E46" s="30" t="s">
        <v>5</v>
      </c>
    </row>
    <row r="47" spans="1:5">
      <c r="A47" s="32">
        <v>44085</v>
      </c>
      <c r="B47" s="30">
        <v>128</v>
      </c>
      <c r="C47" s="30">
        <v>10</v>
      </c>
      <c r="D47" s="30">
        <f t="shared" si="0"/>
        <v>1280</v>
      </c>
      <c r="E47" s="30" t="s">
        <v>6</v>
      </c>
    </row>
    <row r="48" spans="1:5">
      <c r="A48" s="32">
        <v>44085</v>
      </c>
      <c r="B48" s="30">
        <v>50</v>
      </c>
      <c r="C48" s="30">
        <v>20</v>
      </c>
      <c r="D48" s="30">
        <f t="shared" si="0"/>
        <v>1000</v>
      </c>
      <c r="E48" s="30" t="s">
        <v>7</v>
      </c>
    </row>
    <row r="49" spans="1:5">
      <c r="A49" s="32">
        <v>44085</v>
      </c>
      <c r="B49" s="30">
        <v>98</v>
      </c>
      <c r="C49" s="30">
        <v>10</v>
      </c>
      <c r="D49" s="30">
        <f t="shared" si="0"/>
        <v>980</v>
      </c>
      <c r="E49" s="30" t="s">
        <v>8</v>
      </c>
    </row>
    <row r="50" spans="1:5">
      <c r="A50" s="32">
        <v>44085</v>
      </c>
      <c r="B50" s="30">
        <v>72.8</v>
      </c>
      <c r="C50" s="30">
        <v>18</v>
      </c>
      <c r="D50" s="30">
        <f t="shared" si="0"/>
        <v>1310.4</v>
      </c>
      <c r="E50" s="30" t="s">
        <v>9</v>
      </c>
    </row>
    <row r="51" spans="1:5">
      <c r="A51" s="32">
        <v>44086</v>
      </c>
      <c r="B51" s="30">
        <v>98</v>
      </c>
      <c r="C51" s="30">
        <v>5</v>
      </c>
      <c r="D51" s="30">
        <f t="shared" si="0"/>
        <v>490</v>
      </c>
      <c r="E51" s="30" t="s">
        <v>5</v>
      </c>
    </row>
    <row r="52" spans="1:5">
      <c r="A52" s="32">
        <v>44086</v>
      </c>
      <c r="B52" s="30">
        <v>128</v>
      </c>
      <c r="C52" s="30">
        <v>10</v>
      </c>
      <c r="D52" s="30">
        <f t="shared" si="0"/>
        <v>1280</v>
      </c>
      <c r="E52" s="30" t="s">
        <v>6</v>
      </c>
    </row>
    <row r="53" spans="1:5">
      <c r="A53" s="32">
        <v>44087</v>
      </c>
      <c r="B53" s="30">
        <v>98</v>
      </c>
      <c r="C53" s="30">
        <v>5</v>
      </c>
      <c r="D53" s="30">
        <f t="shared" si="0"/>
        <v>490</v>
      </c>
      <c r="E53" s="30" t="s">
        <v>5</v>
      </c>
    </row>
    <row r="54" spans="1:5">
      <c r="A54" s="32">
        <v>44087</v>
      </c>
      <c r="B54" s="30">
        <v>128</v>
      </c>
      <c r="C54" s="30">
        <v>10</v>
      </c>
      <c r="D54" s="30">
        <f t="shared" si="0"/>
        <v>1280</v>
      </c>
      <c r="E54" s="30" t="s">
        <v>6</v>
      </c>
    </row>
    <row r="55" spans="1:5">
      <c r="A55" s="32">
        <v>44087</v>
      </c>
      <c r="B55" s="30">
        <v>50</v>
      </c>
      <c r="C55" s="30">
        <v>20</v>
      </c>
      <c r="D55" s="30">
        <f t="shared" si="0"/>
        <v>1000</v>
      </c>
      <c r="E55" s="30" t="s">
        <v>7</v>
      </c>
    </row>
    <row r="56" spans="1:5">
      <c r="A56" s="32">
        <v>44088</v>
      </c>
      <c r="B56" s="30">
        <v>72.8</v>
      </c>
      <c r="C56" s="30">
        <v>18</v>
      </c>
      <c r="D56" s="30">
        <f t="shared" si="0"/>
        <v>1310.4</v>
      </c>
      <c r="E56" s="30" t="s">
        <v>9</v>
      </c>
    </row>
    <row r="57" spans="1:5">
      <c r="A57" s="32">
        <v>44089</v>
      </c>
      <c r="B57" s="30">
        <v>98</v>
      </c>
      <c r="C57" s="30">
        <v>5</v>
      </c>
      <c r="D57" s="30">
        <f t="shared" si="0"/>
        <v>490</v>
      </c>
      <c r="E57" s="30" t="s">
        <v>5</v>
      </c>
    </row>
    <row r="58" spans="1:5">
      <c r="A58" s="32">
        <v>44089</v>
      </c>
      <c r="B58" s="30">
        <v>128</v>
      </c>
      <c r="C58" s="30">
        <v>10</v>
      </c>
      <c r="D58" s="30">
        <f t="shared" si="0"/>
        <v>1280</v>
      </c>
      <c r="E58" s="30" t="s">
        <v>6</v>
      </c>
    </row>
    <row r="59" spans="1:5">
      <c r="A59" s="32">
        <v>44089</v>
      </c>
      <c r="B59" s="30">
        <v>50</v>
      </c>
      <c r="C59" s="30">
        <v>20</v>
      </c>
      <c r="D59" s="30">
        <f t="shared" si="0"/>
        <v>1000</v>
      </c>
      <c r="E59" s="30" t="s">
        <v>7</v>
      </c>
    </row>
    <row r="60" spans="1:5">
      <c r="A60" s="32">
        <v>44089</v>
      </c>
      <c r="B60" s="30">
        <v>98</v>
      </c>
      <c r="C60" s="30">
        <v>10</v>
      </c>
      <c r="D60" s="30">
        <f t="shared" si="0"/>
        <v>980</v>
      </c>
      <c r="E60" s="30" t="s">
        <v>8</v>
      </c>
    </row>
    <row r="61" spans="1:5">
      <c r="A61" s="32">
        <v>44089</v>
      </c>
      <c r="B61" s="30">
        <v>72.8</v>
      </c>
      <c r="C61" s="30">
        <v>18</v>
      </c>
      <c r="D61" s="30">
        <f t="shared" si="0"/>
        <v>1310.4</v>
      </c>
      <c r="E61" s="30" t="s">
        <v>9</v>
      </c>
    </row>
    <row r="62" spans="1:5">
      <c r="A62" s="32">
        <v>44091</v>
      </c>
      <c r="B62" s="30">
        <v>128</v>
      </c>
      <c r="C62" s="30">
        <v>10</v>
      </c>
      <c r="D62" s="30">
        <f t="shared" si="0"/>
        <v>1280</v>
      </c>
      <c r="E62" s="30" t="s">
        <v>6</v>
      </c>
    </row>
    <row r="63" spans="1:5">
      <c r="A63" s="32">
        <v>44091</v>
      </c>
      <c r="B63" s="30">
        <v>98</v>
      </c>
      <c r="C63" s="30">
        <v>5</v>
      </c>
      <c r="D63" s="30">
        <f t="shared" si="0"/>
        <v>490</v>
      </c>
      <c r="E63" s="30" t="s">
        <v>5</v>
      </c>
    </row>
    <row r="64" spans="1:5">
      <c r="A64" s="32">
        <v>44092</v>
      </c>
      <c r="B64" s="30">
        <v>98</v>
      </c>
      <c r="C64" s="30">
        <v>10</v>
      </c>
      <c r="D64" s="30">
        <f t="shared" si="0"/>
        <v>980</v>
      </c>
      <c r="E64" s="30" t="s">
        <v>8</v>
      </c>
    </row>
    <row r="65" spans="1:5">
      <c r="A65" s="32">
        <v>44092</v>
      </c>
      <c r="B65" s="30">
        <v>72.8</v>
      </c>
      <c r="C65" s="30">
        <v>18</v>
      </c>
      <c r="D65" s="30">
        <f t="shared" si="0"/>
        <v>1310.4</v>
      </c>
      <c r="E65" s="30" t="s">
        <v>9</v>
      </c>
    </row>
    <row r="66" spans="1:5">
      <c r="A66" s="32">
        <v>44094</v>
      </c>
      <c r="B66" s="30">
        <v>98</v>
      </c>
      <c r="C66" s="30">
        <v>5</v>
      </c>
      <c r="D66" s="30">
        <f t="shared" si="0"/>
        <v>490</v>
      </c>
      <c r="E66" s="30" t="s">
        <v>5</v>
      </c>
    </row>
    <row r="67" spans="1:5">
      <c r="A67" s="32">
        <v>44094</v>
      </c>
      <c r="B67" s="30">
        <v>128</v>
      </c>
      <c r="C67" s="30">
        <v>10</v>
      </c>
      <c r="D67" s="30">
        <f t="shared" ref="D67:D93" si="1">B67*C67</f>
        <v>1280</v>
      </c>
      <c r="E67" s="30" t="s">
        <v>6</v>
      </c>
    </row>
    <row r="68" spans="1:5">
      <c r="A68" s="32">
        <v>44095</v>
      </c>
      <c r="B68" s="30">
        <v>50</v>
      </c>
      <c r="C68" s="30">
        <v>20</v>
      </c>
      <c r="D68" s="30">
        <f t="shared" si="1"/>
        <v>1000</v>
      </c>
      <c r="E68" s="30" t="s">
        <v>7</v>
      </c>
    </row>
    <row r="69" spans="1:5">
      <c r="A69" s="32">
        <v>44096</v>
      </c>
      <c r="B69" s="30">
        <v>98</v>
      </c>
      <c r="C69" s="30">
        <v>5</v>
      </c>
      <c r="D69" s="30">
        <f t="shared" si="1"/>
        <v>490</v>
      </c>
      <c r="E69" s="30" t="s">
        <v>5</v>
      </c>
    </row>
    <row r="70" spans="1:5">
      <c r="A70" s="32">
        <v>44096</v>
      </c>
      <c r="B70" s="30">
        <v>128</v>
      </c>
      <c r="C70" s="30">
        <v>10</v>
      </c>
      <c r="D70" s="30">
        <f t="shared" si="1"/>
        <v>1280</v>
      </c>
      <c r="E70" s="30" t="s">
        <v>6</v>
      </c>
    </row>
    <row r="71" spans="1:5">
      <c r="A71" s="32">
        <v>44096</v>
      </c>
      <c r="B71" s="30">
        <v>50</v>
      </c>
      <c r="C71" s="30">
        <v>20</v>
      </c>
      <c r="D71" s="30">
        <f t="shared" si="1"/>
        <v>1000</v>
      </c>
      <c r="E71" s="30" t="s">
        <v>7</v>
      </c>
    </row>
    <row r="72" spans="1:5">
      <c r="A72" s="32">
        <v>44096</v>
      </c>
      <c r="B72" s="30">
        <v>98</v>
      </c>
      <c r="C72" s="30">
        <v>10</v>
      </c>
      <c r="D72" s="30">
        <f t="shared" si="1"/>
        <v>980</v>
      </c>
      <c r="E72" s="30" t="s">
        <v>8</v>
      </c>
    </row>
    <row r="73" spans="1:5">
      <c r="A73" s="32">
        <v>44096</v>
      </c>
      <c r="B73" s="30">
        <v>72.8</v>
      </c>
      <c r="C73" s="30">
        <v>18</v>
      </c>
      <c r="D73" s="30">
        <f t="shared" si="1"/>
        <v>1310.4</v>
      </c>
      <c r="E73" s="30" t="s">
        <v>9</v>
      </c>
    </row>
    <row r="74" spans="1:5">
      <c r="A74" s="32">
        <v>44098</v>
      </c>
      <c r="B74" s="30">
        <v>50</v>
      </c>
      <c r="C74" s="30">
        <v>20</v>
      </c>
      <c r="D74" s="30">
        <f t="shared" si="1"/>
        <v>1000</v>
      </c>
      <c r="E74" s="30" t="s">
        <v>7</v>
      </c>
    </row>
    <row r="75" spans="1:5">
      <c r="A75" s="32">
        <v>44098</v>
      </c>
      <c r="B75" s="30">
        <v>98</v>
      </c>
      <c r="C75" s="30">
        <v>10</v>
      </c>
      <c r="D75" s="30">
        <f t="shared" si="1"/>
        <v>980</v>
      </c>
      <c r="E75" s="30" t="s">
        <v>8</v>
      </c>
    </row>
    <row r="76" spans="1:5">
      <c r="A76" s="32">
        <v>44099</v>
      </c>
      <c r="B76" s="30">
        <v>98</v>
      </c>
      <c r="C76" s="30">
        <v>5</v>
      </c>
      <c r="D76" s="30">
        <f t="shared" si="1"/>
        <v>490</v>
      </c>
      <c r="E76" s="30" t="s">
        <v>5</v>
      </c>
    </row>
    <row r="77" spans="1:5">
      <c r="A77" s="32">
        <v>44099</v>
      </c>
      <c r="B77" s="30">
        <v>128</v>
      </c>
      <c r="C77" s="30">
        <v>10</v>
      </c>
      <c r="D77" s="30">
        <f t="shared" si="1"/>
        <v>1280</v>
      </c>
      <c r="E77" s="30" t="s">
        <v>6</v>
      </c>
    </row>
    <row r="78" spans="1:5">
      <c r="A78" s="32">
        <v>44100</v>
      </c>
      <c r="B78" s="30">
        <v>98</v>
      </c>
      <c r="C78" s="30">
        <v>5</v>
      </c>
      <c r="D78" s="30">
        <f t="shared" si="1"/>
        <v>490</v>
      </c>
      <c r="E78" s="30" t="s">
        <v>5</v>
      </c>
    </row>
    <row r="79" spans="1:5">
      <c r="A79" s="32">
        <v>44100</v>
      </c>
      <c r="B79" s="30">
        <v>128</v>
      </c>
      <c r="C79" s="30">
        <v>10</v>
      </c>
      <c r="D79" s="30">
        <f t="shared" si="1"/>
        <v>1280</v>
      </c>
      <c r="E79" s="30" t="s">
        <v>6</v>
      </c>
    </row>
    <row r="80" spans="1:5">
      <c r="A80" s="32">
        <v>44100</v>
      </c>
      <c r="B80" s="30">
        <v>50</v>
      </c>
      <c r="C80" s="30">
        <v>20</v>
      </c>
      <c r="D80" s="30">
        <f t="shared" si="1"/>
        <v>1000</v>
      </c>
      <c r="E80" s="30" t="s">
        <v>7</v>
      </c>
    </row>
    <row r="81" spans="1:5">
      <c r="A81" s="32">
        <v>44100</v>
      </c>
      <c r="B81" s="30">
        <v>98</v>
      </c>
      <c r="C81" s="30">
        <v>10</v>
      </c>
      <c r="D81" s="30">
        <f t="shared" si="1"/>
        <v>980</v>
      </c>
      <c r="E81" s="30" t="s">
        <v>8</v>
      </c>
    </row>
    <row r="82" spans="1:5">
      <c r="A82" s="32">
        <v>44100</v>
      </c>
      <c r="B82" s="30">
        <v>72.8</v>
      </c>
      <c r="C82" s="30">
        <v>18</v>
      </c>
      <c r="D82" s="30">
        <f t="shared" si="1"/>
        <v>1310.4</v>
      </c>
      <c r="E82" s="30" t="s">
        <v>9</v>
      </c>
    </row>
    <row r="83" spans="1:5">
      <c r="A83" s="32">
        <v>44101</v>
      </c>
      <c r="B83" s="30">
        <v>98</v>
      </c>
      <c r="C83" s="30">
        <v>5</v>
      </c>
      <c r="D83" s="30">
        <f t="shared" si="1"/>
        <v>490</v>
      </c>
      <c r="E83" s="30" t="s">
        <v>5</v>
      </c>
    </row>
    <row r="84" spans="1:5">
      <c r="A84" s="32">
        <v>44101</v>
      </c>
      <c r="B84" s="30">
        <v>128</v>
      </c>
      <c r="C84" s="30">
        <v>10</v>
      </c>
      <c r="D84" s="30">
        <f t="shared" si="1"/>
        <v>1280</v>
      </c>
      <c r="E84" s="30" t="s">
        <v>6</v>
      </c>
    </row>
    <row r="85" spans="1:5">
      <c r="A85" s="32">
        <v>44101</v>
      </c>
      <c r="B85" s="30">
        <v>50</v>
      </c>
      <c r="C85" s="30">
        <v>20</v>
      </c>
      <c r="D85" s="30">
        <f t="shared" si="1"/>
        <v>1000</v>
      </c>
      <c r="E85" s="30" t="s">
        <v>7</v>
      </c>
    </row>
    <row r="86" spans="1:5">
      <c r="A86" s="32">
        <v>44102</v>
      </c>
      <c r="B86" s="30">
        <v>98</v>
      </c>
      <c r="C86" s="30">
        <v>10</v>
      </c>
      <c r="D86" s="30">
        <f t="shared" si="1"/>
        <v>980</v>
      </c>
      <c r="E86" s="30" t="s">
        <v>8</v>
      </c>
    </row>
    <row r="87" spans="1:5">
      <c r="A87" s="32">
        <v>44102</v>
      </c>
      <c r="B87" s="30">
        <v>72.8</v>
      </c>
      <c r="C87" s="30">
        <v>18</v>
      </c>
      <c r="D87" s="30">
        <f t="shared" si="1"/>
        <v>1310.4</v>
      </c>
      <c r="E87" s="30" t="s">
        <v>9</v>
      </c>
    </row>
    <row r="88" spans="1:5">
      <c r="A88" s="32">
        <v>44103</v>
      </c>
      <c r="B88" s="30">
        <v>98</v>
      </c>
      <c r="C88" s="30">
        <v>5</v>
      </c>
      <c r="D88" s="30">
        <f t="shared" si="1"/>
        <v>490</v>
      </c>
      <c r="E88" s="30" t="s">
        <v>5</v>
      </c>
    </row>
    <row r="89" spans="1:5">
      <c r="A89" s="32">
        <v>44104</v>
      </c>
      <c r="B89" s="30">
        <v>98</v>
      </c>
      <c r="C89" s="30">
        <v>5</v>
      </c>
      <c r="D89" s="30">
        <f t="shared" si="1"/>
        <v>490</v>
      </c>
      <c r="E89" s="30" t="s">
        <v>5</v>
      </c>
    </row>
    <row r="90" spans="1:5">
      <c r="A90" s="32">
        <v>44104</v>
      </c>
      <c r="B90" s="30">
        <v>128</v>
      </c>
      <c r="C90" s="30">
        <v>10</v>
      </c>
      <c r="D90" s="30">
        <f t="shared" si="1"/>
        <v>1280</v>
      </c>
      <c r="E90" s="30" t="s">
        <v>6</v>
      </c>
    </row>
    <row r="91" spans="1:5">
      <c r="A91" s="32">
        <v>44104</v>
      </c>
      <c r="B91" s="30">
        <v>50</v>
      </c>
      <c r="C91" s="30">
        <v>20</v>
      </c>
      <c r="D91" s="30">
        <f t="shared" si="1"/>
        <v>1000</v>
      </c>
      <c r="E91" s="30" t="s">
        <v>7</v>
      </c>
    </row>
    <row r="92" spans="1:5">
      <c r="A92" s="32">
        <v>44104</v>
      </c>
      <c r="B92" s="30">
        <v>98</v>
      </c>
      <c r="C92" s="30">
        <v>10</v>
      </c>
      <c r="D92" s="30">
        <f t="shared" si="1"/>
        <v>980</v>
      </c>
      <c r="E92" s="30" t="s">
        <v>8</v>
      </c>
    </row>
    <row r="93" spans="1:5">
      <c r="A93" s="32">
        <v>44104</v>
      </c>
      <c r="B93" s="30">
        <v>72.8</v>
      </c>
      <c r="C93" s="30">
        <v>18</v>
      </c>
      <c r="D93" s="30">
        <f t="shared" si="1"/>
        <v>1310.4</v>
      </c>
      <c r="E93" s="30" t="s">
        <v>9</v>
      </c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12"/>
  <sheetViews>
    <sheetView showGridLines="0" tabSelected="1" workbookViewId="0">
      <selection activeCell="E14" sqref="E14"/>
    </sheetView>
  </sheetViews>
  <sheetFormatPr defaultColWidth="9" defaultRowHeight="17.25" outlineLevelCol="7"/>
  <cols>
    <col min="1" max="1" width="9" style="3"/>
    <col min="2" max="2" width="10.25" style="3" customWidth="1"/>
    <col min="3" max="3" width="14.5" style="3" customWidth="1"/>
    <col min="4" max="4" width="15.75" style="3" customWidth="1"/>
    <col min="5" max="5" width="16.625" style="3" customWidth="1"/>
    <col min="6" max="6" width="15.5" style="3" customWidth="1"/>
    <col min="7" max="16384" width="9" style="3"/>
  </cols>
  <sheetData>
    <row r="2" s="1" customFormat="1" ht="44.25" customHeight="1" spans="2:6">
      <c r="B2" s="4" t="s">
        <v>10</v>
      </c>
      <c r="C2" s="5"/>
      <c r="D2" s="5"/>
      <c r="E2" s="5"/>
      <c r="F2" s="6"/>
    </row>
    <row r="3" ht="59.25" customHeight="1" spans="2:6">
      <c r="B3" s="7" t="s">
        <v>11</v>
      </c>
      <c r="C3" s="8"/>
      <c r="D3" s="8"/>
      <c r="E3" s="8"/>
      <c r="F3" s="9"/>
    </row>
    <row r="4" s="2" customFormat="1" ht="29.25" customHeight="1" spans="2:6">
      <c r="B4" s="10"/>
      <c r="C4" s="11"/>
      <c r="D4" s="11"/>
      <c r="E4" s="12" t="s">
        <v>12</v>
      </c>
      <c r="F4" s="13">
        <v>43952</v>
      </c>
    </row>
    <row r="5" ht="30" customHeight="1" spans="2:6">
      <c r="B5" s="14" t="s">
        <v>4</v>
      </c>
      <c r="C5" s="15" t="s">
        <v>13</v>
      </c>
      <c r="D5" s="15" t="s">
        <v>14</v>
      </c>
      <c r="E5" s="15" t="s">
        <v>15</v>
      </c>
      <c r="F5" s="16" t="s">
        <v>16</v>
      </c>
    </row>
    <row r="6" ht="30" customHeight="1" spans="2:8">
      <c r="B6" s="17" t="s">
        <v>5</v>
      </c>
      <c r="C6" s="18">
        <f>SUMIF(销售清单!$E$2:$E$93,$B6,销售清单!C$2:C$93)</f>
        <v>105</v>
      </c>
      <c r="D6" s="19">
        <f>SUMIF(销售清单!$E$2:$E$93,$B6,销售清单!D$2:D$93)</f>
        <v>10290</v>
      </c>
      <c r="E6" s="18">
        <f>C6/COUNTIF(销售清单!$E$2:$E$93,$B6)</f>
        <v>5</v>
      </c>
      <c r="F6" s="20">
        <f>D6/COUNTIF(销售清单!$E$2:$E$93,$B6)</f>
        <v>490</v>
      </c>
      <c r="H6" s="21"/>
    </row>
    <row r="7" ht="30" customHeight="1" spans="2:6">
      <c r="B7" s="17" t="s">
        <v>6</v>
      </c>
      <c r="C7" s="18">
        <f>SUMIF(销售清单!$E$2:$E$93,$B7,销售清单!C$2:C$93)</f>
        <v>200</v>
      </c>
      <c r="D7" s="19">
        <f>SUMIF(销售清单!$E$2:$E$93,$B7,销售清单!D$2:D$93)</f>
        <v>25600</v>
      </c>
      <c r="E7" s="18">
        <f>C7/COUNTIF(销售清单!$E$2:$E$93,$B7)</f>
        <v>10</v>
      </c>
      <c r="F7" s="20">
        <f>D7/COUNTIF(销售清单!$E$2:$E$93,$B7)</f>
        <v>1280</v>
      </c>
    </row>
    <row r="8" ht="30" customHeight="1" spans="2:6">
      <c r="B8" s="17" t="s">
        <v>7</v>
      </c>
      <c r="C8" s="18">
        <f>SUMIF(销售清单!$E$2:$E$93,$B8,销售清单!C$2:C$93)</f>
        <v>360</v>
      </c>
      <c r="D8" s="19">
        <f>SUMIF(销售清单!$E$2:$E$93,$B8,销售清单!D$2:D$93)</f>
        <v>18000</v>
      </c>
      <c r="E8" s="18">
        <f>C8/COUNTIF(销售清单!$E$2:$E$93,$B8)</f>
        <v>20</v>
      </c>
      <c r="F8" s="20">
        <f>D8/COUNTIF(销售清单!$E$2:$E$93,$B8)</f>
        <v>1000</v>
      </c>
    </row>
    <row r="9" ht="30" customHeight="1" spans="2:6">
      <c r="B9" s="17" t="s">
        <v>8</v>
      </c>
      <c r="C9" s="18">
        <f>SUMIF(销售清单!$E$2:$E$93,$B9,销售清单!C$2:C$93)</f>
        <v>170</v>
      </c>
      <c r="D9" s="19">
        <f>SUMIF(销售清单!$E$2:$E$93,$B9,销售清单!D$2:D$93)</f>
        <v>16660</v>
      </c>
      <c r="E9" s="18">
        <f>C9/COUNTIF(销售清单!$E$2:$E$93,$B9)</f>
        <v>10</v>
      </c>
      <c r="F9" s="20">
        <f>D9/COUNTIF(销售清单!$E$2:$E$93,$B9)</f>
        <v>980</v>
      </c>
    </row>
    <row r="10" ht="30" customHeight="1" spans="2:6">
      <c r="B10" s="17" t="s">
        <v>9</v>
      </c>
      <c r="C10" s="18">
        <f>SUMIF(销售清单!$E$2:$E$93,$B10,销售清单!C$2:C$93)</f>
        <v>288</v>
      </c>
      <c r="D10" s="19">
        <f>SUMIF(销售清单!$E$2:$E$93,$B10,销售清单!D$2:D$93)</f>
        <v>20966.4</v>
      </c>
      <c r="E10" s="18">
        <f>C10/COUNTIF(销售清单!$E$2:$E$93,$B10)</f>
        <v>18</v>
      </c>
      <c r="F10" s="20">
        <f>D10/COUNTIF(销售清单!$E$2:$E$93,$B10)</f>
        <v>1310.4</v>
      </c>
    </row>
    <row r="11" ht="30" customHeight="1" spans="2:6">
      <c r="B11" s="22" t="s">
        <v>17</v>
      </c>
      <c r="C11" s="23">
        <f>SUM(C6:C10)</f>
        <v>1123</v>
      </c>
      <c r="D11" s="24">
        <f>SUM(D6:D10)</f>
        <v>91516.4</v>
      </c>
      <c r="E11" s="23">
        <f>SUM(E6:E10)</f>
        <v>63</v>
      </c>
      <c r="F11" s="25">
        <f>SUM(F6:F10)</f>
        <v>5060.4</v>
      </c>
    </row>
    <row r="12" ht="30" customHeight="1" spans="2:6">
      <c r="B12" s="26" t="s">
        <v>18</v>
      </c>
      <c r="C12" s="27">
        <f>AVERAGE(C6:C10)</f>
        <v>224.6</v>
      </c>
      <c r="D12" s="28">
        <f t="shared" ref="D12:F12" si="0">AVERAGE(D6:D10)</f>
        <v>18303.28</v>
      </c>
      <c r="E12" s="27">
        <f t="shared" si="0"/>
        <v>12.6</v>
      </c>
      <c r="F12" s="29">
        <f t="shared" si="0"/>
        <v>1012.08</v>
      </c>
    </row>
  </sheetData>
  <mergeCells count="1">
    <mergeCell ref="B3:F3"/>
  </mergeCells>
  <pageMargins left="0.75" right="0.75" top="1" bottom="1" header="0.5" footer="0.5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销售清单</vt:lpstr>
      <vt:lpstr>销售员业绩报表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2020-06-08T09:08:03Z</dcterms:created>
  <dcterms:modified xsi:type="dcterms:W3CDTF">2020-06-08T09:09:25Z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