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19320" windowHeight="9795" activeTab="0"/>
  </bookViews>
  <sheets>
    <sheet name="销售收入与成本对比分析" sheetId="9" r:id="rId2"/>
  </sheets>
  <externalReferences>
    <externalReference r:id="rId5"/>
  </externalReferences>
  <definedNames/>
  <calcPr fullCalcOnLoad="1"/>
</workbook>
</file>

<file path=xl/calcChain.xml><?xml version="1.0" encoding="utf-8"?>
<calcChain xmlns="http://schemas.openxmlformats.org/spreadsheetml/2006/main">
  <c r="D15" i="9" l="1"/>
</calcChain>
</file>

<file path=xl/sharedStrings.xml><?xml version="1.0" encoding="utf-8"?>
<sst xmlns="http://schemas.openxmlformats.org/spreadsheetml/2006/main" count="17" uniqueCount="17">
  <si>
    <t>3月</t>
  </si>
  <si>
    <t>8月</t>
  </si>
  <si>
    <t>4月</t>
  </si>
  <si>
    <t>5月</t>
  </si>
  <si>
    <t>6月</t>
  </si>
  <si>
    <t>7月</t>
  </si>
  <si>
    <t>9月</t>
  </si>
  <si>
    <t>10月</t>
  </si>
  <si>
    <t>11月</t>
  </si>
  <si>
    <t>12月</t>
  </si>
  <si>
    <t>月份</t>
  </si>
  <si>
    <t>销售收入</t>
  </si>
  <si>
    <t>销售成本</t>
  </si>
  <si>
    <t>合计</t>
  </si>
  <si>
    <t>2月</t>
  </si>
  <si>
    <t>1月</t>
  </si>
  <si>
    <t>销售收入与成本对比分析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</si>
</sst>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&quot;￥&quot;#,##0.00_);[Red]\(&quot;￥&quot;#,##0.00\)"/>
  </numFmts>
  <fonts count="10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2"/>
      <charset val="134"/>
    </font>
    <font>
      <b/>
      <sz val="10"/>
      <color theme="0"/>
      <name val="宋体"/>
      <family val="3"/>
      <charset val="134"/>
    </font>
    <font>
      <sz val="20"/>
      <color theme="1"/>
      <name val="华文中宋"/>
      <family val="3"/>
      <charset val="134"/>
    </font>
    <font>
      <b/>
      <sz val="9"/>
      <name val="宋体"/>
      <family val="3"/>
      <charset val="134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8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externalLink" Target="externalLinks/externalLink1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6" Type="http://schemas.openxmlformats.org/officeDocument/2006/relationships/calcChain" Target="calcChain.xml" /><Relationship Id="rId3" Type="http://schemas.openxmlformats.org/officeDocument/2006/relationships/styles" Target="style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销售收入与成本对比分析!$C$2</c:f>
              <c:strCache>
                <c:ptCount val="1"/>
                <c:pt idx="0">
                  <c:v>销售收入</c:v>
                </c:pt>
              </c:strCache>
            </c:strRef>
          </c:tx>
          <c:spPr>
            <a:solidFill>
              <a:srgbClr val="00B0F0"/>
            </a:solidFill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销售收入与成本对比分析!$B$3:$B$14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销售收入与成本对比分析!$C$3:$C$14</c:f>
              <c:numCache>
                <c:formatCode>"￥"#,##0.00_);[Red]\("￥"#,##0.00\)</c:formatCode>
                <c:ptCount val="12"/>
                <c:pt idx="0">
                  <c:v>10652</c:v>
                </c:pt>
                <c:pt idx="1">
                  <c:v>10956</c:v>
                </c:pt>
                <c:pt idx="2">
                  <c:v>11528</c:v>
                </c:pt>
                <c:pt idx="3">
                  <c:v>9562</c:v>
                </c:pt>
                <c:pt idx="4">
                  <c:v>9623</c:v>
                </c:pt>
                <c:pt idx="5">
                  <c:v>10523</c:v>
                </c:pt>
                <c:pt idx="6">
                  <c:v>11252</c:v>
                </c:pt>
                <c:pt idx="7">
                  <c:v>12536</c:v>
                </c:pt>
                <c:pt idx="8">
                  <c:v>8526</c:v>
                </c:pt>
                <c:pt idx="9">
                  <c:v>8027</c:v>
                </c:pt>
                <c:pt idx="10">
                  <c:v>9523</c:v>
                </c:pt>
                <c:pt idx="11">
                  <c:v>9868</c:v>
                </c:pt>
              </c:numCache>
            </c:numRef>
          </c:val>
        </c:ser>
        <c:ser>
          <c:idx val="1"/>
          <c:order val="1"/>
          <c:tx>
            <c:strRef>
              <c:f>销售收入与成本对比分析!$D$2</c:f>
              <c:strCache>
                <c:ptCount val="1"/>
                <c:pt idx="0">
                  <c:v>销售成本</c:v>
                </c:pt>
              </c:strCache>
            </c:strRef>
          </c:tx>
          <c:spPr>
            <a:solidFill>
              <a:srgbClr val="FF66FF"/>
            </a:solidFill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销售收入与成本对比分析!$B$3:$B$14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销售收入与成本对比分析!$D$3:$D$14</c:f>
              <c:numCache>
                <c:formatCode>"￥"#,##0.00_);[Red]\("￥"#,##0.00\)</c:formatCode>
                <c:ptCount val="12"/>
                <c:pt idx="0">
                  <c:v>7903.5</c:v>
                </c:pt>
                <c:pt idx="1">
                  <c:v>8013.5</c:v>
                </c:pt>
                <c:pt idx="2">
                  <c:v>8352.4</c:v>
                </c:pt>
                <c:pt idx="3">
                  <c:v>7215.5</c:v>
                </c:pt>
                <c:pt idx="4">
                  <c:v>7218.8</c:v>
                </c:pt>
                <c:pt idx="5">
                  <c:v>7885.6</c:v>
                </c:pt>
                <c:pt idx="6">
                  <c:v>7925.8</c:v>
                </c:pt>
                <c:pt idx="7">
                  <c:v>8324.2</c:v>
                </c:pt>
                <c:pt idx="8">
                  <c:v>6582.4</c:v>
                </c:pt>
                <c:pt idx="9">
                  <c:v>6234.6</c:v>
                </c:pt>
                <c:pt idx="10">
                  <c:v>7251.5</c:v>
                </c:pt>
                <c:pt idx="11">
                  <c:v>7090.27553291602</c:v>
                </c:pt>
              </c:numCache>
            </c:numRef>
          </c:val>
        </c:ser>
        <c:axId val="61796461"/>
        <c:axId val="50626962"/>
      </c:areaChart>
      <c:catAx>
        <c:axId val="61796461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50626962"/>
        <c:crosses val="autoZero"/>
        <c:auto val="1"/>
        <c:lblOffset val="100"/>
        <c:noMultiLvlLbl val="0"/>
      </c:catAx>
      <c:valAx>
        <c:axId val="50626962"/>
        <c:scaling>
          <c:orientation val="minMax"/>
        </c:scaling>
        <c:delete val="0"/>
        <c:axPos val="l"/>
        <c:majorGridlines/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61796461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15</xdr:row>
      <xdr:rowOff>157162</xdr:rowOff>
    </xdr:from>
    <xdr:to>
      <xdr:col>6</xdr:col>
      <xdr:colOff>304800</xdr:colOff>
      <xdr:row>31</xdr:row>
      <xdr:rowOff>157162</xdr:rowOff>
    </xdr:to>
    <xdr:graphicFrame macro="">
      <xdr:nvGraphicFramePr>
        <xdr:cNvPr id="4" name="图表 3"/>
        <xdr:cNvGraphicFramePr/>
      </xdr:nvGraphicFramePr>
      <xdr:xfrm>
        <a:off x="352425" y="3286125"/>
        <a:ext cx="5391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656;&#21051;&#24405;&#25991;&#20214;\2010&#24180;&#20197;&#21069;&#30340;&#20070;&#31295;\excel&#22312;&#38144;&#21806;&#20013;&#30340;&#24212;&#29992;108&#20363;\&#36164;&#26009;\&#38144;&#21806;&#25910;&#20837;&#12289;&#25104;&#26412;&#12289;&#36153;&#29992;&#12289;&#31246;&#37329;&#20998;&#26512;&#34920;excel&#34920;&#266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销售收入、成本、费用、税金分析表"/>
      <sheetName val="销售收入、成本、费用、税金年度对比表"/>
      <sheetName val="销售收入、成本汇总表"/>
      <sheetName val="分产品销售收入、成本分析表"/>
    </sheetNames>
    <sheetDataSet>
      <sheetData sheetId="0" refreshError="1"/>
      <sheetData sheetId="1" refreshError="1"/>
      <sheetData sheetId="2" refreshError="1"/>
      <sheetData sheetId="3" refreshError="1">
        <row r="238">
          <cell r="C238">
            <v>7.55078162712322</v>
          </cell>
        </row>
        <row r="241">
          <cell r="N241">
            <v>7090.27553291602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H15"/>
  <sheetViews>
    <sheetView showGridLines="0" tabSelected="1" workbookViewId="0" topLeftCell="A1">
      <selection pane="topLeft" activeCell="N22" sqref="N22"/>
    </sheetView>
  </sheetViews>
  <sheetFormatPr defaultRowHeight="13.5"/>
  <cols>
    <col min="1" max="1" width="3.5" customWidth="1"/>
    <col min="2" max="2" width="9.875" customWidth="1"/>
    <col min="3" max="3" width="17.375" customWidth="1"/>
    <col min="4" max="4" width="22.625" customWidth="1"/>
  </cols>
  <sheetData>
    <row r="1" spans="2:4" ht="40.5" customHeight="1">
      <c r="B1" s="7" t="s">
        <v>16</v>
      </c>
      <c r="C1" s="7"/>
      <c r="D1" s="7"/>
    </row>
    <row r="2" spans="2:4" ht="30.75" customHeight="1">
      <c r="B2" s="2" t="s">
        <v>10</v>
      </c>
      <c r="C2" s="2" t="s">
        <v>11</v>
      </c>
      <c r="D2" s="2" t="s">
        <v>12</v>
      </c>
    </row>
    <row r="3" spans="2:4" ht="13.5">
      <c r="B3" s="3" t="s">
        <v>15</v>
      </c>
      <c r="C3" s="6">
        <v>10652</v>
      </c>
      <c r="D3" s="6">
        <v>7903.50</v>
      </c>
    </row>
    <row r="4" spans="2:4" ht="13.5">
      <c r="B4" s="3" t="s">
        <v>14</v>
      </c>
      <c r="C4" s="6">
        <v>10956</v>
      </c>
      <c r="D4" s="6">
        <v>8013.50</v>
      </c>
    </row>
    <row r="5" spans="2:4" ht="13.5">
      <c r="B5" s="3" t="s">
        <v>0</v>
      </c>
      <c r="C5" s="6">
        <v>11528</v>
      </c>
      <c r="D5" s="6">
        <v>8352.40</v>
      </c>
    </row>
    <row r="6" spans="2:4" ht="13.5">
      <c r="B6" s="3" t="s">
        <v>2</v>
      </c>
      <c r="C6" s="6">
        <v>9562</v>
      </c>
      <c r="D6" s="6">
        <v>7215.50</v>
      </c>
    </row>
    <row r="7" spans="2:4" ht="13.5">
      <c r="B7" s="3" t="s">
        <v>3</v>
      </c>
      <c r="C7" s="6">
        <v>9623</v>
      </c>
      <c r="D7" s="6">
        <v>7218.80</v>
      </c>
    </row>
    <row r="8" spans="2:4" ht="13.5">
      <c r="B8" s="3" t="s">
        <v>4</v>
      </c>
      <c r="C8" s="6">
        <v>10523</v>
      </c>
      <c r="D8" s="6">
        <v>7885.60</v>
      </c>
    </row>
    <row r="9" spans="2:8" ht="13.5">
      <c r="B9" s="3" t="s">
        <v>5</v>
      </c>
      <c r="C9" s="6">
        <v>11252</v>
      </c>
      <c r="D9" s="6">
        <v>7925.80</v>
      </c>
      <c r="H9" s="1"/>
    </row>
    <row r="10" spans="2:4" ht="13.5">
      <c r="B10" s="3" t="s">
        <v>1</v>
      </c>
      <c r="C10" s="6">
        <v>12536</v>
      </c>
      <c r="D10" s="6">
        <v>8324.2000000000007</v>
      </c>
    </row>
    <row r="11" spans="2:4" ht="13.5">
      <c r="B11" s="3" t="s">
        <v>6</v>
      </c>
      <c r="C11" s="6">
        <v>8526</v>
      </c>
      <c r="D11" s="6">
        <v>6582.40</v>
      </c>
    </row>
    <row r="12" spans="2:4" ht="13.5">
      <c r="B12" s="3" t="s">
        <v>7</v>
      </c>
      <c r="C12" s="6">
        <v>8027</v>
      </c>
      <c r="D12" s="6">
        <v>6234.60</v>
      </c>
    </row>
    <row r="13" spans="2:4" ht="13.5">
      <c r="B13" s="3" t="s">
        <v>8</v>
      </c>
      <c r="C13" s="6">
        <v>9523</v>
      </c>
      <c r="D13" s="6">
        <v>7251.50</v>
      </c>
    </row>
    <row r="14" spans="2:4" ht="13.5">
      <c r="B14" s="3" t="s">
        <v>9</v>
      </c>
      <c r="C14" s="6">
        <v>9868</v>
      </c>
      <c r="D14" s="6">
        <f>'[1]分产品销售收入、成本分析表'!$N$241</f>
        <v>7090.2755329160191</v>
      </c>
    </row>
    <row r="15" spans="2:4" ht="13.5">
      <c r="B15" s="4" t="s">
        <v>13</v>
      </c>
      <c r="C15" s="5">
        <f>SUM(C3:C14)</f>
        <v>122576</v>
      </c>
      <c r="D15" s="5">
        <f>SUM(D3:D14)</f>
        <v>89998.075532916017</v>
      </c>
    </row>
  </sheetData>
  <mergeCells count="1">
    <mergeCell ref="B1:D1"/>
  </mergeCell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